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770" firstSheet="1" activeTab="3"/>
  </bookViews>
  <sheets>
    <sheet name="チーム別（入力シート）" sheetId="1" state="hidden" r:id="rId1"/>
    <sheet name="結果一覧表（全チーム）" sheetId="2" r:id="rId2"/>
    <sheet name="個人（男子）" sheetId="3" r:id="rId3"/>
    <sheet name="個人（女子）" sheetId="4" r:id="rId4"/>
  </sheets>
  <definedNames>
    <definedName name="_xlnm.Print_Area" localSheetId="0">'チーム別（入力シート）'!$A$1:$H$119</definedName>
    <definedName name="_xlnm.Print_Area" localSheetId="1">'結果一覧表（全チーム）'!$A$1:$O$18</definedName>
  </definedNames>
  <calcPr fullCalcOnLoad="1"/>
</workbook>
</file>

<file path=xl/comments1.xml><?xml version="1.0" encoding="utf-8"?>
<comments xmlns="http://schemas.openxmlformats.org/spreadsheetml/2006/main">
  <authors>
    <author>miyamae</author>
  </authors>
  <commentList>
    <comment ref="H5" authorId="0">
      <text>
        <r>
          <rPr>
            <sz val="10"/>
            <rFont val="ＭＳ Ｐゴシック"/>
            <family val="3"/>
          </rPr>
          <t xml:space="preserve">この列に通過ラップを入力（秒以下切り上げ）
</t>
        </r>
      </text>
    </comment>
  </commentList>
</comments>
</file>

<file path=xl/sharedStrings.xml><?xml version="1.0" encoding="utf-8"?>
<sst xmlns="http://schemas.openxmlformats.org/spreadsheetml/2006/main" count="616" uniqueCount="147">
  <si>
    <t>ゼッケン</t>
  </si>
  <si>
    <t>個人タイム</t>
  </si>
  <si>
    <t>所属</t>
  </si>
  <si>
    <t>学年</t>
  </si>
  <si>
    <t>順位</t>
  </si>
  <si>
    <t>氏名</t>
  </si>
  <si>
    <t>男女</t>
  </si>
  <si>
    <t>個人の部（女子）</t>
  </si>
  <si>
    <t>個人の部（男子）</t>
  </si>
  <si>
    <t>通過時間</t>
  </si>
  <si>
    <t>男</t>
  </si>
  <si>
    <t>女</t>
  </si>
  <si>
    <t>タイム</t>
  </si>
  <si>
    <t>１走</t>
  </si>
  <si>
    <t>２走</t>
  </si>
  <si>
    <t>３走</t>
  </si>
  <si>
    <t>４走</t>
  </si>
  <si>
    <t>５走</t>
  </si>
  <si>
    <t>６走</t>
  </si>
  <si>
    <t>チーム</t>
  </si>
  <si>
    <t>ＴＯＹＡＭＡ　駅伝ｶｰﾆﾊﾞﾙ　２０１１</t>
  </si>
  <si>
    <t>有本　香織</t>
  </si>
  <si>
    <t>細野　丈二</t>
  </si>
  <si>
    <t>元起　光里</t>
  </si>
  <si>
    <t>山口　龍之介</t>
  </si>
  <si>
    <t>伊東　すみれ</t>
  </si>
  <si>
    <t>間野　健太郎</t>
  </si>
  <si>
    <t>team MANO</t>
  </si>
  <si>
    <t>男</t>
  </si>
  <si>
    <t>team MANO</t>
  </si>
  <si>
    <t>城山アスリートクラブＡ</t>
  </si>
  <si>
    <t>城山アスリートクラブＢ</t>
  </si>
  <si>
    <t>城山アスリートクラブＣ</t>
  </si>
  <si>
    <t>道口　う寧</t>
  </si>
  <si>
    <t>田崎　雄大</t>
  </si>
  <si>
    <t>吉田　明彦</t>
  </si>
  <si>
    <t>城川　真奈</t>
  </si>
  <si>
    <t>中谷　光輝</t>
  </si>
  <si>
    <t>杉田　龍輝</t>
  </si>
  <si>
    <t>塚本　凜太郎</t>
  </si>
  <si>
    <t>飴井　理彩</t>
  </si>
  <si>
    <t>中林　俊輔</t>
  </si>
  <si>
    <t>中林　恒輔</t>
  </si>
  <si>
    <t>斉藤　恵理子</t>
  </si>
  <si>
    <t>中谷　流惟</t>
  </si>
  <si>
    <t>笹木　美羽</t>
  </si>
  <si>
    <t>田崎　壮真</t>
  </si>
  <si>
    <t>吉田 優海</t>
  </si>
  <si>
    <t>山本 嵐</t>
  </si>
  <si>
    <t>山口 早紀</t>
  </si>
  <si>
    <t>辻口 隼人</t>
  </si>
  <si>
    <t>湊　 杏菜</t>
  </si>
  <si>
    <t>宮島 大樹</t>
  </si>
  <si>
    <t>町 優花</t>
  </si>
  <si>
    <t>佐竹 翔</t>
  </si>
  <si>
    <t>河合 亜実</t>
  </si>
  <si>
    <t>森　 諒人</t>
  </si>
  <si>
    <t>町　 夏帆</t>
  </si>
  <si>
    <t>町　 桟吾</t>
  </si>
  <si>
    <t>根布谷 和</t>
  </si>
  <si>
    <t>佐竹 大輝</t>
  </si>
  <si>
    <t>佐古田 宇音</t>
  </si>
  <si>
    <t>中田 真也</t>
  </si>
  <si>
    <t>佐藤 彩菜</t>
  </si>
  <si>
    <t>竹中 雅士</t>
  </si>
  <si>
    <t>藤井 美裕</t>
  </si>
  <si>
    <t>石田 裕之</t>
  </si>
  <si>
    <t>庵　　悠紀</t>
  </si>
  <si>
    <t>女</t>
  </si>
  <si>
    <t>榎本　大倭</t>
  </si>
  <si>
    <t>藤田　優子</t>
  </si>
  <si>
    <t>広川　諒</t>
  </si>
  <si>
    <t>宝田　沙織</t>
  </si>
  <si>
    <t>宮崎　　航</t>
  </si>
  <si>
    <t>Ａ.Ｃ.ＴＯＹＡＭＡ Ｊｒ. A</t>
  </si>
  <si>
    <t>Ａ.Ｃ.ＴＯＹＡＭＡ Ｊｒ.A</t>
  </si>
  <si>
    <t>栄　結月</t>
  </si>
  <si>
    <t>花田　樹</t>
  </si>
  <si>
    <t>榎本　武留</t>
  </si>
  <si>
    <t>村田　野乃花</t>
  </si>
  <si>
    <t>粟島　叶多</t>
  </si>
  <si>
    <t>男</t>
  </si>
  <si>
    <t>老　みいな</t>
  </si>
  <si>
    <t>柳楽　岳宏</t>
  </si>
  <si>
    <t>山本　佳奈</t>
  </si>
  <si>
    <t>井水　琢人</t>
  </si>
  <si>
    <t>宮木　真帆</t>
  </si>
  <si>
    <t>藤田　健人</t>
  </si>
  <si>
    <t>Ａ.Ｃ.ＴＯＹＡＭＡ Ｊｒ. C</t>
  </si>
  <si>
    <t>尾原　茉友歩</t>
  </si>
  <si>
    <t>前山　萌奈</t>
  </si>
  <si>
    <t>下條　隆聖</t>
  </si>
  <si>
    <t>谷口　知穂</t>
  </si>
  <si>
    <t>中才　陽介</t>
  </si>
  <si>
    <t>Ａ.Ｃ.ＴＯＹＡＭＡ Ｊｒ. D</t>
  </si>
  <si>
    <t>前山　若奈</t>
  </si>
  <si>
    <t>荒川　朋輝</t>
  </si>
  <si>
    <t>澤田　八重</t>
  </si>
  <si>
    <t>Ａ.Ｃ.ＴＯＹＡＭＡ Ｊｒ. E</t>
  </si>
  <si>
    <t>Ａ.Ｃ.ＴＯＹＡＭＡ Ｊｒ. E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</si>
  <si>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</si>
  <si>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</si>
  <si>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</si>
  <si>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</si>
  <si>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</si>
  <si>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</si>
  <si>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</si>
  <si>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</si>
  <si>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</si>
  <si>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</si>
  <si>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</si>
  <si>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</si>
  <si>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</si>
  <si>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女</t>
  </si>
  <si>
    <t>浅井　航　</t>
  </si>
  <si>
    <t>Ａ.Ｃ.ＴＯＹＡＭＡ KIDS</t>
  </si>
  <si>
    <t>Ａ.Ｃ.ＴＯＹＡＭＡ Ｊｒ. B</t>
  </si>
  <si>
    <t>Ａ.Ｃ.ＴＯＹＡＭＡ Ｊｒ. B</t>
  </si>
  <si>
    <t>富山県大会記録：５分２０秒　　宝田　彩香（Ａ.Ｃ.ＴＯＹAMA.Ｊｒ.）　　H21.11.21（第9回大会）</t>
  </si>
  <si>
    <t>コース記録　　 　：５分２秒　　三浦　創太（城山AC) ・宮崎　航（A.C.TOYAMA Jr.)  H23.3.18(ｸﾗﾌﾞ友好駅伝）</t>
  </si>
  <si>
    <t>富山県大会記録：５分５秒　　　細森　大輔（婦中ジュニア陸上競技クラブ）         H18.11.19（第6回大会）</t>
  </si>
  <si>
    <t>コース記録　　　 ：５分１８秒　　宝田　沙織（A.C.TOYAMA Jr.)     H23.3.19 (ｸﾗﾌﾞ友好駅伝）</t>
  </si>
  <si>
    <t>フラット A</t>
  </si>
  <si>
    <t>フラット A</t>
  </si>
  <si>
    <t>フラット Ｂ</t>
  </si>
  <si>
    <t>フラット Ｃ</t>
  </si>
  <si>
    <t>フラット Ｂ</t>
  </si>
  <si>
    <t>フラット Ｃ</t>
  </si>
  <si>
    <t>太田　絢菜</t>
  </si>
  <si>
    <t>女</t>
  </si>
  <si>
    <t>Ａ.Ｃ.ＴＯＹＡＭＡ Ｊｒ.</t>
  </si>
  <si>
    <t>フラット A</t>
  </si>
  <si>
    <t>フラット　C</t>
  </si>
  <si>
    <t>フラット Ｃ</t>
  </si>
  <si>
    <t>藤本　香那</t>
  </si>
  <si>
    <t>前田　崚羽</t>
  </si>
  <si>
    <t>Ａ.Ｃ.ＴＯＹＡＭＡ KIDS</t>
  </si>
  <si>
    <t>藤田　蘭</t>
  </si>
  <si>
    <t>桑名　翔之介</t>
  </si>
  <si>
    <t>中才　茉子</t>
  </si>
  <si>
    <t>前山　宗亮</t>
  </si>
  <si>
    <t>小林　陽菜</t>
  </si>
  <si>
    <t>6分59秒</t>
  </si>
  <si>
    <t>7分19秒</t>
  </si>
  <si>
    <t>6分28秒</t>
  </si>
  <si>
    <t>6分51秒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</si>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</sst>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分&quot;ss&quot;秒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57" fontId="0" fillId="0" borderId="0" xfId="0" applyNumberForma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ill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61" applyFont="1" applyFill="1" applyBorder="1" applyAlignment="1">
      <alignment horizontal="center" vertical="center"/>
      <protection/>
    </xf>
    <xf numFmtId="176" fontId="4" fillId="0" borderId="10" xfId="61" applyNumberFormat="1" applyFont="1" applyFill="1" applyBorder="1" applyAlignment="1">
      <alignment horizontal="center" vertical="center"/>
      <protection/>
    </xf>
    <xf numFmtId="176" fontId="13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57" fontId="14" fillId="0" borderId="0" xfId="0" applyNumberFormat="1" applyFont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12" xfId="61" applyFont="1" applyFill="1" applyBorder="1" applyAlignment="1">
      <alignment horizontal="left" vertical="center"/>
      <protection/>
    </xf>
    <xf numFmtId="0" fontId="11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12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11" xfId="6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2" fillId="0" borderId="11" xfId="6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年度城山ＡＣ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9"/>
  <sheetViews>
    <sheetView view="pageBreakPreview" zoomScaleSheetLayoutView="100" zoomScalePageLayoutView="0" workbookViewId="0" topLeftCell="A99">
      <selection activeCell="H119" sqref="H119"/>
    </sheetView>
  </sheetViews>
  <sheetFormatPr defaultColWidth="9.140625" defaultRowHeight="15"/>
  <cols>
    <col min="1" max="1" width="4.57421875" style="9" customWidth="1"/>
    <col min="2" max="2" width="7.8515625" style="0" customWidth="1"/>
    <col min="3" max="3" width="14.421875" style="2" customWidth="1"/>
    <col min="4" max="5" width="5.421875" style="0" customWidth="1"/>
    <col min="6" max="6" width="22.57421875" style="0" customWidth="1"/>
    <col min="7" max="7" width="14.28125" style="2" customWidth="1"/>
    <col min="8" max="8" width="15.140625" style="2" customWidth="1"/>
    <col min="9" max="9" width="9.8515625" style="0" customWidth="1"/>
  </cols>
  <sheetData>
    <row r="1" ht="9" customHeight="1"/>
    <row r="2" spans="2:8" ht="21" customHeight="1">
      <c r="B2" s="10" t="s">
        <v>20</v>
      </c>
      <c r="H2" s="11">
        <v>40838</v>
      </c>
    </row>
    <row r="3" ht="8.25" customHeight="1"/>
    <row r="4" spans="1:6" ht="21" customHeight="1">
      <c r="A4" s="47" t="s">
        <v>100</v>
      </c>
      <c r="B4" s="41" t="s">
        <v>29</v>
      </c>
      <c r="F4" s="12">
        <f>H11</f>
        <v>0.025543981481481483</v>
      </c>
    </row>
    <row r="5" spans="2:8" ht="18.75" customHeight="1">
      <c r="B5" s="24" t="s">
        <v>0</v>
      </c>
      <c r="C5" s="5" t="s">
        <v>5</v>
      </c>
      <c r="D5" s="6" t="s">
        <v>3</v>
      </c>
      <c r="E5" s="5" t="s">
        <v>6</v>
      </c>
      <c r="F5" s="5" t="s">
        <v>2</v>
      </c>
      <c r="G5" s="5" t="s">
        <v>1</v>
      </c>
      <c r="H5" s="5" t="s">
        <v>9</v>
      </c>
    </row>
    <row r="6" spans="1:8" ht="17.25" customHeight="1">
      <c r="A6" s="9">
        <v>1</v>
      </c>
      <c r="B6" s="5">
        <v>11</v>
      </c>
      <c r="C6" s="5" t="s">
        <v>21</v>
      </c>
      <c r="D6" s="5">
        <v>5</v>
      </c>
      <c r="E6" s="5" t="s">
        <v>11</v>
      </c>
      <c r="F6" s="40" t="s">
        <v>27</v>
      </c>
      <c r="G6" s="26">
        <f>H6</f>
        <v>0.0044212962962962956</v>
      </c>
      <c r="H6" s="25">
        <v>0.0044212962962962956</v>
      </c>
    </row>
    <row r="7" spans="1:8" ht="18.75" customHeight="1">
      <c r="A7" s="9">
        <v>2</v>
      </c>
      <c r="B7" s="5">
        <v>12</v>
      </c>
      <c r="C7" s="5" t="s">
        <v>22</v>
      </c>
      <c r="D7" s="5">
        <v>6</v>
      </c>
      <c r="E7" s="5" t="s">
        <v>10</v>
      </c>
      <c r="F7" s="40" t="s">
        <v>27</v>
      </c>
      <c r="G7" s="26">
        <f>H7-H6</f>
        <v>0.0038888888888888905</v>
      </c>
      <c r="H7" s="25">
        <v>0.008310185185185186</v>
      </c>
    </row>
    <row r="8" spans="1:8" ht="17.25" customHeight="1">
      <c r="A8" s="9">
        <v>3</v>
      </c>
      <c r="B8" s="5">
        <v>13</v>
      </c>
      <c r="C8" s="5" t="s">
        <v>23</v>
      </c>
      <c r="D8" s="5">
        <v>5</v>
      </c>
      <c r="E8" s="5" t="s">
        <v>11</v>
      </c>
      <c r="F8" s="40" t="s">
        <v>27</v>
      </c>
      <c r="G8" s="26">
        <f>H8-H7</f>
        <v>0.004421296296296295</v>
      </c>
      <c r="H8" s="25">
        <v>0.01273148148148148</v>
      </c>
    </row>
    <row r="9" spans="1:8" ht="18.75" customHeight="1">
      <c r="A9" s="9">
        <v>4</v>
      </c>
      <c r="B9" s="5">
        <v>14</v>
      </c>
      <c r="C9" s="5" t="s">
        <v>24</v>
      </c>
      <c r="D9" s="5">
        <v>5</v>
      </c>
      <c r="E9" s="5" t="s">
        <v>10</v>
      </c>
      <c r="F9" s="40" t="s">
        <v>27</v>
      </c>
      <c r="G9" s="26">
        <f>H9-H8</f>
        <v>0.004305555555555557</v>
      </c>
      <c r="H9" s="25">
        <v>0.017037037037037038</v>
      </c>
    </row>
    <row r="10" spans="1:8" ht="17.25" customHeight="1">
      <c r="A10" s="9">
        <v>5</v>
      </c>
      <c r="B10" s="5">
        <v>15</v>
      </c>
      <c r="C10" s="5" t="s">
        <v>25</v>
      </c>
      <c r="D10" s="5">
        <v>3</v>
      </c>
      <c r="E10" s="5" t="s">
        <v>11</v>
      </c>
      <c r="F10" s="40" t="s">
        <v>27</v>
      </c>
      <c r="G10" s="26">
        <f>H10-H9</f>
        <v>0.004756944444444442</v>
      </c>
      <c r="H10" s="25">
        <v>0.02179398148148148</v>
      </c>
    </row>
    <row r="11" spans="1:8" ht="18.75" customHeight="1">
      <c r="A11" s="9">
        <v>6</v>
      </c>
      <c r="B11" s="5">
        <v>16</v>
      </c>
      <c r="C11" s="5" t="s">
        <v>26</v>
      </c>
      <c r="D11" s="5">
        <v>5</v>
      </c>
      <c r="E11" s="5" t="s">
        <v>10</v>
      </c>
      <c r="F11" s="40" t="s">
        <v>27</v>
      </c>
      <c r="G11" s="26">
        <f>H11-H10</f>
        <v>0.0037500000000000033</v>
      </c>
      <c r="H11" s="25">
        <v>0.025543981481481483</v>
      </c>
    </row>
    <row r="12" ht="14.25" customHeight="1"/>
    <row r="13" spans="1:6" ht="18.75" customHeight="1">
      <c r="A13" s="47" t="s">
        <v>101</v>
      </c>
      <c r="B13" s="46" t="s">
        <v>30</v>
      </c>
      <c r="F13" s="12">
        <f>H20</f>
        <v>0.023935185185185184</v>
      </c>
    </row>
    <row r="14" spans="2:8" ht="18.75" customHeight="1">
      <c r="B14" s="24" t="s">
        <v>0</v>
      </c>
      <c r="C14" s="5" t="s">
        <v>5</v>
      </c>
      <c r="D14" s="6" t="s">
        <v>3</v>
      </c>
      <c r="E14" s="5" t="s">
        <v>6</v>
      </c>
      <c r="F14" s="5" t="s">
        <v>2</v>
      </c>
      <c r="G14" s="5" t="s">
        <v>1</v>
      </c>
      <c r="H14" s="5" t="s">
        <v>9</v>
      </c>
    </row>
    <row r="15" spans="1:8" ht="17.25" customHeight="1">
      <c r="A15" s="9">
        <v>1</v>
      </c>
      <c r="B15" s="5">
        <v>21</v>
      </c>
      <c r="C15" s="48" t="s">
        <v>47</v>
      </c>
      <c r="D15" s="5">
        <v>6</v>
      </c>
      <c r="E15" s="5" t="s">
        <v>11</v>
      </c>
      <c r="F15" s="40" t="s">
        <v>30</v>
      </c>
      <c r="G15" s="26">
        <f>H15</f>
        <v>0.004016203703703703</v>
      </c>
      <c r="H15" s="8">
        <v>0.004016203703703703</v>
      </c>
    </row>
    <row r="16" spans="1:8" ht="18.75" customHeight="1">
      <c r="A16" s="9">
        <v>2</v>
      </c>
      <c r="B16" s="5">
        <v>22</v>
      </c>
      <c r="C16" s="48" t="s">
        <v>48</v>
      </c>
      <c r="D16" s="5">
        <v>6</v>
      </c>
      <c r="E16" s="5" t="s">
        <v>10</v>
      </c>
      <c r="F16" s="40" t="s">
        <v>30</v>
      </c>
      <c r="G16" s="26">
        <f>H16-H15</f>
        <v>0.003854166666666668</v>
      </c>
      <c r="H16" s="8">
        <v>0.007870370370370371</v>
      </c>
    </row>
    <row r="17" spans="1:8" ht="17.25" customHeight="1">
      <c r="A17" s="9">
        <v>3</v>
      </c>
      <c r="B17" s="5">
        <v>23</v>
      </c>
      <c r="C17" s="48" t="s">
        <v>49</v>
      </c>
      <c r="D17" s="5">
        <v>6</v>
      </c>
      <c r="E17" s="5" t="s">
        <v>11</v>
      </c>
      <c r="F17" s="40" t="s">
        <v>30</v>
      </c>
      <c r="G17" s="26">
        <f>H17-H16</f>
        <v>0.004097222222222221</v>
      </c>
      <c r="H17" s="8">
        <v>0.011967592592592592</v>
      </c>
    </row>
    <row r="18" spans="1:8" ht="18.75" customHeight="1">
      <c r="A18" s="9">
        <v>4</v>
      </c>
      <c r="B18" s="5">
        <v>24</v>
      </c>
      <c r="C18" s="48" t="s">
        <v>50</v>
      </c>
      <c r="D18" s="5">
        <v>6</v>
      </c>
      <c r="E18" s="5" t="s">
        <v>10</v>
      </c>
      <c r="F18" s="40" t="s">
        <v>30</v>
      </c>
      <c r="G18" s="26">
        <f>H18-H17</f>
        <v>0.00392361111111111</v>
      </c>
      <c r="H18" s="8">
        <v>0.015891203703703703</v>
      </c>
    </row>
    <row r="19" spans="1:8" ht="17.25" customHeight="1">
      <c r="A19" s="9">
        <v>5</v>
      </c>
      <c r="B19" s="5">
        <v>25</v>
      </c>
      <c r="C19" s="48" t="s">
        <v>51</v>
      </c>
      <c r="D19" s="5">
        <v>6</v>
      </c>
      <c r="E19" s="5" t="s">
        <v>11</v>
      </c>
      <c r="F19" s="40" t="s">
        <v>30</v>
      </c>
      <c r="G19" s="26">
        <f>H19-H18</f>
        <v>0.004131944444444445</v>
      </c>
      <c r="H19" s="8">
        <v>0.020023148148148148</v>
      </c>
    </row>
    <row r="20" spans="1:8" ht="18.75" customHeight="1">
      <c r="A20" s="9">
        <v>6</v>
      </c>
      <c r="B20" s="5">
        <v>26</v>
      </c>
      <c r="C20" s="48" t="s">
        <v>52</v>
      </c>
      <c r="D20" s="5">
        <v>6</v>
      </c>
      <c r="E20" s="5" t="s">
        <v>10</v>
      </c>
      <c r="F20" s="40" t="s">
        <v>30</v>
      </c>
      <c r="G20" s="26">
        <f>H20-H19</f>
        <v>0.003912037037037037</v>
      </c>
      <c r="H20" s="8">
        <v>0.023935185185185184</v>
      </c>
    </row>
    <row r="21" ht="12.75" customHeight="1"/>
    <row r="22" spans="1:6" ht="18.75" customHeight="1">
      <c r="A22" s="47" t="s">
        <v>102</v>
      </c>
      <c r="B22" s="45" t="s">
        <v>31</v>
      </c>
      <c r="F22" s="12">
        <f>H29</f>
        <v>0.02621527777777778</v>
      </c>
    </row>
    <row r="23" spans="2:8" ht="18.75" customHeight="1">
      <c r="B23" s="24" t="s">
        <v>0</v>
      </c>
      <c r="C23" s="5" t="s">
        <v>5</v>
      </c>
      <c r="D23" s="6" t="s">
        <v>3</v>
      </c>
      <c r="E23" s="5" t="s">
        <v>6</v>
      </c>
      <c r="F23" s="5" t="s">
        <v>2</v>
      </c>
      <c r="G23" s="5" t="s">
        <v>1</v>
      </c>
      <c r="H23" s="5" t="s">
        <v>9</v>
      </c>
    </row>
    <row r="24" spans="1:8" ht="17.25" customHeight="1">
      <c r="A24" s="9">
        <v>1</v>
      </c>
      <c r="B24" s="5">
        <v>71</v>
      </c>
      <c r="C24" s="13" t="s">
        <v>55</v>
      </c>
      <c r="D24" s="13">
        <v>6</v>
      </c>
      <c r="E24" s="16" t="s">
        <v>11</v>
      </c>
      <c r="F24" s="13" t="s">
        <v>31</v>
      </c>
      <c r="G24" s="26">
        <f>H24</f>
        <v>0.004583333333333333</v>
      </c>
      <c r="H24" s="8">
        <v>0.004583333333333333</v>
      </c>
    </row>
    <row r="25" spans="1:8" ht="18.75" customHeight="1">
      <c r="A25" s="9">
        <v>2</v>
      </c>
      <c r="B25" s="5">
        <v>72</v>
      </c>
      <c r="C25" s="16" t="s">
        <v>56</v>
      </c>
      <c r="D25" s="16">
        <v>5</v>
      </c>
      <c r="E25" s="16" t="s">
        <v>10</v>
      </c>
      <c r="F25" s="13" t="s">
        <v>31</v>
      </c>
      <c r="G25" s="26">
        <f>H25-H24</f>
        <v>0.003877314814814816</v>
      </c>
      <c r="H25" s="8">
        <v>0.00846064814814815</v>
      </c>
    </row>
    <row r="26" spans="1:8" ht="17.25" customHeight="1">
      <c r="A26" s="9">
        <v>3</v>
      </c>
      <c r="B26" s="5">
        <v>73</v>
      </c>
      <c r="C26" s="13" t="s">
        <v>57</v>
      </c>
      <c r="D26" s="16">
        <v>6</v>
      </c>
      <c r="E26" s="16" t="s">
        <v>11</v>
      </c>
      <c r="F26" s="13" t="s">
        <v>31</v>
      </c>
      <c r="G26" s="26">
        <f>H26-H25</f>
        <v>0.004768518518518517</v>
      </c>
      <c r="H26" s="8">
        <v>0.013229166666666667</v>
      </c>
    </row>
    <row r="27" spans="1:8" ht="18.75" customHeight="1">
      <c r="A27" s="9">
        <v>4</v>
      </c>
      <c r="B27" s="5">
        <v>74</v>
      </c>
      <c r="C27" s="16" t="s">
        <v>58</v>
      </c>
      <c r="D27" s="16">
        <v>5</v>
      </c>
      <c r="E27" s="16" t="s">
        <v>10</v>
      </c>
      <c r="F27" s="13" t="s">
        <v>31</v>
      </c>
      <c r="G27" s="26">
        <f>H27-H26</f>
        <v>0.004097222222222221</v>
      </c>
      <c r="H27" s="8">
        <v>0.017326388888888888</v>
      </c>
    </row>
    <row r="28" spans="1:8" ht="17.25" customHeight="1">
      <c r="A28" s="9">
        <v>5</v>
      </c>
      <c r="B28" s="5">
        <v>75</v>
      </c>
      <c r="C28" s="16" t="s">
        <v>59</v>
      </c>
      <c r="D28" s="16">
        <v>5</v>
      </c>
      <c r="E28" s="16" t="s">
        <v>11</v>
      </c>
      <c r="F28" s="13" t="s">
        <v>31</v>
      </c>
      <c r="G28" s="26">
        <f>H28-H27</f>
        <v>0.004594907407407409</v>
      </c>
      <c r="H28" s="8">
        <v>0.021921296296296296</v>
      </c>
    </row>
    <row r="29" spans="1:8" ht="18.75" customHeight="1">
      <c r="A29" s="9">
        <v>6</v>
      </c>
      <c r="B29" s="5">
        <v>76</v>
      </c>
      <c r="C29" s="16" t="s">
        <v>60</v>
      </c>
      <c r="D29" s="16">
        <v>6</v>
      </c>
      <c r="E29" s="16" t="s">
        <v>10</v>
      </c>
      <c r="F29" s="13" t="s">
        <v>31</v>
      </c>
      <c r="G29" s="26">
        <f>H29-H28</f>
        <v>0.004293981481481482</v>
      </c>
      <c r="H29" s="8">
        <v>0.02621527777777778</v>
      </c>
    </row>
    <row r="30" ht="18.75" customHeight="1"/>
    <row r="31" spans="1:6" ht="18.75" customHeight="1">
      <c r="A31" s="47" t="s">
        <v>103</v>
      </c>
      <c r="B31" s="45" t="s">
        <v>32</v>
      </c>
      <c r="F31" s="12">
        <f>H38</f>
        <v>0.02809027777777778</v>
      </c>
    </row>
    <row r="32" spans="2:8" ht="18.75" customHeight="1">
      <c r="B32" s="24" t="s">
        <v>0</v>
      </c>
      <c r="C32" s="5" t="s">
        <v>5</v>
      </c>
      <c r="D32" s="6" t="s">
        <v>3</v>
      </c>
      <c r="E32" s="5" t="s">
        <v>6</v>
      </c>
      <c r="F32" s="5" t="s">
        <v>2</v>
      </c>
      <c r="G32" s="5" t="s">
        <v>1</v>
      </c>
      <c r="H32" s="5" t="s">
        <v>9</v>
      </c>
    </row>
    <row r="33" spans="1:8" ht="17.25" customHeight="1">
      <c r="A33" s="9">
        <v>1</v>
      </c>
      <c r="B33" s="5">
        <v>91</v>
      </c>
      <c r="C33" s="16" t="s">
        <v>61</v>
      </c>
      <c r="D33" s="16">
        <v>5</v>
      </c>
      <c r="E33" s="16" t="s">
        <v>11</v>
      </c>
      <c r="F33" s="13" t="s">
        <v>32</v>
      </c>
      <c r="G33" s="26">
        <f>H33</f>
        <v>0.004618055555555556</v>
      </c>
      <c r="H33" s="8">
        <v>0.004618055555555556</v>
      </c>
    </row>
    <row r="34" spans="1:8" ht="18.75" customHeight="1">
      <c r="A34" s="9">
        <v>2</v>
      </c>
      <c r="B34" s="5">
        <v>92</v>
      </c>
      <c r="C34" s="16" t="s">
        <v>62</v>
      </c>
      <c r="D34" s="16">
        <v>5</v>
      </c>
      <c r="E34" s="16" t="s">
        <v>10</v>
      </c>
      <c r="F34" s="13" t="s">
        <v>32</v>
      </c>
      <c r="G34" s="26">
        <f>H34-H33</f>
        <v>0.004270833333333333</v>
      </c>
      <c r="H34" s="8">
        <v>0.008888888888888889</v>
      </c>
    </row>
    <row r="35" spans="1:8" ht="17.25" customHeight="1">
      <c r="A35" s="9">
        <v>3</v>
      </c>
      <c r="B35" s="5">
        <v>93</v>
      </c>
      <c r="C35" s="16" t="s">
        <v>63</v>
      </c>
      <c r="D35" s="16">
        <v>5</v>
      </c>
      <c r="E35" s="16" t="s">
        <v>11</v>
      </c>
      <c r="F35" s="13" t="s">
        <v>32</v>
      </c>
      <c r="G35" s="26">
        <f>H35-H34</f>
        <v>0.004780092592592593</v>
      </c>
      <c r="H35" s="8">
        <v>0.013668981481481482</v>
      </c>
    </row>
    <row r="36" spans="1:8" ht="18.75" customHeight="1">
      <c r="A36" s="9">
        <v>4</v>
      </c>
      <c r="B36" s="5">
        <v>94</v>
      </c>
      <c r="C36" s="20" t="s">
        <v>64</v>
      </c>
      <c r="D36" s="20">
        <v>5</v>
      </c>
      <c r="E36" s="20" t="s">
        <v>10</v>
      </c>
      <c r="F36" s="13" t="s">
        <v>32</v>
      </c>
      <c r="G36" s="26">
        <f>H36-H35</f>
        <v>0.004664351851851852</v>
      </c>
      <c r="H36" s="8">
        <v>0.018333333333333333</v>
      </c>
    </row>
    <row r="37" spans="1:8" ht="17.25" customHeight="1">
      <c r="A37" s="9">
        <v>5</v>
      </c>
      <c r="B37" s="5">
        <v>95</v>
      </c>
      <c r="C37" s="16" t="s">
        <v>65</v>
      </c>
      <c r="D37" s="16">
        <v>6</v>
      </c>
      <c r="E37" s="16" t="s">
        <v>11</v>
      </c>
      <c r="F37" s="13" t="s">
        <v>32</v>
      </c>
      <c r="G37" s="26">
        <f>H37-H36</f>
        <v>0.004583333333333335</v>
      </c>
      <c r="H37" s="8">
        <v>0.02291666666666667</v>
      </c>
    </row>
    <row r="38" spans="1:8" ht="18.75" customHeight="1">
      <c r="A38" s="9">
        <v>6</v>
      </c>
      <c r="B38" s="5">
        <v>96</v>
      </c>
      <c r="C38" s="20" t="s">
        <v>66</v>
      </c>
      <c r="D38" s="20">
        <v>5</v>
      </c>
      <c r="E38" s="20" t="s">
        <v>10</v>
      </c>
      <c r="F38" s="13" t="s">
        <v>32</v>
      </c>
      <c r="G38" s="26">
        <f>H38-H37</f>
        <v>0.0051736111111111115</v>
      </c>
      <c r="H38" s="8">
        <v>0.02809027777777778</v>
      </c>
    </row>
    <row r="39" ht="12.75" customHeight="1"/>
    <row r="40" spans="1:6" ht="18.75" customHeight="1">
      <c r="A40" s="47" t="s">
        <v>104</v>
      </c>
      <c r="B40" s="45" t="s">
        <v>122</v>
      </c>
      <c r="F40" s="12">
        <f>H47</f>
        <v>0.02560185185185185</v>
      </c>
    </row>
    <row r="41" spans="2:8" ht="18.75" customHeight="1">
      <c r="B41" s="24" t="s">
        <v>0</v>
      </c>
      <c r="C41" s="5" t="s">
        <v>5</v>
      </c>
      <c r="D41" s="6" t="s">
        <v>3</v>
      </c>
      <c r="E41" s="5" t="s">
        <v>6</v>
      </c>
      <c r="F41" s="5" t="s">
        <v>2</v>
      </c>
      <c r="G41" s="5" t="s">
        <v>1</v>
      </c>
      <c r="H41" s="5" t="s">
        <v>9</v>
      </c>
    </row>
    <row r="42" spans="1:8" ht="18.75" customHeight="1">
      <c r="A42" s="9">
        <v>1</v>
      </c>
      <c r="B42" s="5">
        <v>101</v>
      </c>
      <c r="C42" s="3" t="s">
        <v>33</v>
      </c>
      <c r="D42" s="4">
        <v>6</v>
      </c>
      <c r="E42" s="4" t="s">
        <v>11</v>
      </c>
      <c r="F42" s="51" t="s">
        <v>123</v>
      </c>
      <c r="G42" s="26">
        <f>H42</f>
        <v>0.004224537037037037</v>
      </c>
      <c r="H42" s="8">
        <v>0.004224537037037037</v>
      </c>
    </row>
    <row r="43" spans="1:8" ht="18.75" customHeight="1">
      <c r="A43" s="9">
        <v>2</v>
      </c>
      <c r="B43" s="5">
        <v>102</v>
      </c>
      <c r="C43" s="3" t="s">
        <v>34</v>
      </c>
      <c r="D43" s="4">
        <v>6</v>
      </c>
      <c r="E43" s="4" t="s">
        <v>10</v>
      </c>
      <c r="F43" s="51" t="s">
        <v>123</v>
      </c>
      <c r="G43" s="26">
        <f>H43-H42</f>
        <v>0.004097222222222223</v>
      </c>
      <c r="H43" s="8">
        <v>0.00832175925925926</v>
      </c>
    </row>
    <row r="44" spans="1:8" ht="18.75" customHeight="1">
      <c r="A44" s="9">
        <v>3</v>
      </c>
      <c r="B44" s="5">
        <v>103</v>
      </c>
      <c r="C44" s="3" t="s">
        <v>40</v>
      </c>
      <c r="D44" s="4">
        <v>6</v>
      </c>
      <c r="E44" s="4" t="s">
        <v>11</v>
      </c>
      <c r="F44" s="51" t="s">
        <v>131</v>
      </c>
      <c r="G44" s="26">
        <f>H44-H43</f>
        <v>0.004641203703703703</v>
      </c>
      <c r="H44" s="8">
        <v>0.012962962962962963</v>
      </c>
    </row>
    <row r="45" spans="1:8" ht="18.75" customHeight="1">
      <c r="A45" s="9">
        <v>4</v>
      </c>
      <c r="B45" s="5">
        <v>104</v>
      </c>
      <c r="C45" s="3" t="s">
        <v>35</v>
      </c>
      <c r="D45" s="4">
        <v>6</v>
      </c>
      <c r="E45" s="4" t="s">
        <v>10</v>
      </c>
      <c r="F45" s="51" t="s">
        <v>123</v>
      </c>
      <c r="G45" s="26">
        <f>H45-H44</f>
        <v>0.0040740740740740754</v>
      </c>
      <c r="H45" s="8">
        <v>0.017037037037037038</v>
      </c>
    </row>
    <row r="46" spans="1:8" ht="18.75" customHeight="1">
      <c r="A46" s="9">
        <v>5</v>
      </c>
      <c r="B46" s="5">
        <v>105</v>
      </c>
      <c r="C46" s="3" t="s">
        <v>36</v>
      </c>
      <c r="D46" s="4">
        <v>5</v>
      </c>
      <c r="E46" s="4" t="s">
        <v>11</v>
      </c>
      <c r="F46" s="51" t="s">
        <v>123</v>
      </c>
      <c r="G46" s="26">
        <f>H46-H45</f>
        <v>0.004432870370370372</v>
      </c>
      <c r="H46" s="8">
        <v>0.02146990740740741</v>
      </c>
    </row>
    <row r="47" spans="1:8" ht="18.75" customHeight="1">
      <c r="A47" s="9">
        <v>6</v>
      </c>
      <c r="B47" s="5">
        <v>106</v>
      </c>
      <c r="C47" s="3" t="s">
        <v>37</v>
      </c>
      <c r="D47" s="3">
        <v>6</v>
      </c>
      <c r="E47" s="4" t="s">
        <v>10</v>
      </c>
      <c r="F47" s="51" t="s">
        <v>123</v>
      </c>
      <c r="G47" s="26">
        <f>H47-H46</f>
        <v>0.0041319444444444416</v>
      </c>
      <c r="H47" s="8">
        <v>0.02560185185185185</v>
      </c>
    </row>
    <row r="48" ht="18.75" customHeight="1"/>
    <row r="49" spans="1:6" ht="18.75" customHeight="1">
      <c r="A49" s="47" t="s">
        <v>105</v>
      </c>
      <c r="B49" s="45" t="s">
        <v>126</v>
      </c>
      <c r="F49" s="12">
        <f>H56</f>
        <v>0.026400462962962962</v>
      </c>
    </row>
    <row r="50" spans="2:8" ht="18.75" customHeight="1">
      <c r="B50" s="24" t="s">
        <v>0</v>
      </c>
      <c r="C50" s="5" t="s">
        <v>5</v>
      </c>
      <c r="D50" s="6" t="s">
        <v>3</v>
      </c>
      <c r="E50" s="5" t="s">
        <v>6</v>
      </c>
      <c r="F50" s="5" t="s">
        <v>2</v>
      </c>
      <c r="G50" s="5" t="s">
        <v>1</v>
      </c>
      <c r="H50" s="5" t="s">
        <v>9</v>
      </c>
    </row>
    <row r="51" spans="1:8" ht="18.75" customHeight="1">
      <c r="A51" s="9">
        <v>1</v>
      </c>
      <c r="B51" s="5">
        <v>111</v>
      </c>
      <c r="C51" s="3" t="s">
        <v>38</v>
      </c>
      <c r="D51" s="4">
        <v>5</v>
      </c>
      <c r="E51" s="4" t="s">
        <v>10</v>
      </c>
      <c r="F51" s="51" t="s">
        <v>124</v>
      </c>
      <c r="G51" s="26">
        <f>H51</f>
        <v>0.004212962962962963</v>
      </c>
      <c r="H51" s="8">
        <v>0.004212962962962963</v>
      </c>
    </row>
    <row r="52" spans="1:8" ht="18.75" customHeight="1">
      <c r="A52" s="9">
        <v>2</v>
      </c>
      <c r="B52" s="5">
        <v>112</v>
      </c>
      <c r="C52" s="3" t="s">
        <v>39</v>
      </c>
      <c r="D52" s="4">
        <v>5</v>
      </c>
      <c r="E52" s="4" t="s">
        <v>10</v>
      </c>
      <c r="F52" s="51" t="s">
        <v>124</v>
      </c>
      <c r="G52" s="26">
        <f>H52-H51</f>
        <v>0.004270833333333334</v>
      </c>
      <c r="H52" s="8">
        <v>0.008483796296296297</v>
      </c>
    </row>
    <row r="53" spans="1:8" ht="18.75" customHeight="1">
      <c r="A53" s="9">
        <v>3</v>
      </c>
      <c r="B53" s="5">
        <v>113</v>
      </c>
      <c r="C53" s="3" t="s">
        <v>43</v>
      </c>
      <c r="D53" s="4">
        <v>5</v>
      </c>
      <c r="E53" s="4" t="s">
        <v>11</v>
      </c>
      <c r="F53" s="51" t="s">
        <v>132</v>
      </c>
      <c r="G53" s="26">
        <f>H53-H52</f>
        <v>0.0048148148148148134</v>
      </c>
      <c r="H53" s="8">
        <v>0.01329861111111111</v>
      </c>
    </row>
    <row r="54" spans="1:8" ht="18.75" customHeight="1">
      <c r="A54" s="9">
        <v>4</v>
      </c>
      <c r="B54" s="5">
        <v>114</v>
      </c>
      <c r="C54" s="3" t="s">
        <v>41</v>
      </c>
      <c r="D54" s="4">
        <v>4</v>
      </c>
      <c r="E54" s="4" t="s">
        <v>10</v>
      </c>
      <c r="F54" s="51" t="s">
        <v>124</v>
      </c>
      <c r="G54" s="26">
        <f>H54-H53</f>
        <v>0.004236111111111112</v>
      </c>
      <c r="H54" s="8">
        <v>0.017534722222222222</v>
      </c>
    </row>
    <row r="55" spans="1:8" ht="18.75" customHeight="1">
      <c r="A55" s="9">
        <v>5</v>
      </c>
      <c r="B55" s="5">
        <v>115</v>
      </c>
      <c r="C55" s="3" t="s">
        <v>42</v>
      </c>
      <c r="D55" s="4">
        <v>4</v>
      </c>
      <c r="E55" s="4" t="s">
        <v>10</v>
      </c>
      <c r="F55" s="51" t="s">
        <v>124</v>
      </c>
      <c r="G55" s="26">
        <f>H55-H54</f>
        <v>0.004456018518518519</v>
      </c>
      <c r="H55" s="8">
        <v>0.02199074074074074</v>
      </c>
    </row>
    <row r="56" spans="1:8" ht="18.75" customHeight="1">
      <c r="A56" s="9">
        <v>6</v>
      </c>
      <c r="B56" s="5">
        <v>116</v>
      </c>
      <c r="C56" s="3" t="s">
        <v>46</v>
      </c>
      <c r="D56" s="3">
        <v>3</v>
      </c>
      <c r="E56" s="4" t="s">
        <v>10</v>
      </c>
      <c r="F56" s="51" t="s">
        <v>133</v>
      </c>
      <c r="G56" s="26">
        <f>H56-H55</f>
        <v>0.004409722222222221</v>
      </c>
      <c r="H56" s="8">
        <v>0.026400462962962962</v>
      </c>
    </row>
    <row r="57" ht="18.75" customHeight="1"/>
    <row r="58" spans="1:6" ht="18.75" customHeight="1">
      <c r="A58" s="47" t="s">
        <v>106</v>
      </c>
      <c r="B58" s="45" t="s">
        <v>127</v>
      </c>
      <c r="F58" s="12">
        <f>H65</f>
        <v>0</v>
      </c>
    </row>
    <row r="59" spans="2:8" ht="18.75" customHeight="1">
      <c r="B59" s="24" t="s">
        <v>0</v>
      </c>
      <c r="C59" s="5" t="s">
        <v>5</v>
      </c>
      <c r="D59" s="6" t="s">
        <v>3</v>
      </c>
      <c r="E59" s="5" t="s">
        <v>6</v>
      </c>
      <c r="F59" s="5" t="s">
        <v>2</v>
      </c>
      <c r="G59" s="5" t="s">
        <v>1</v>
      </c>
      <c r="H59" s="5" t="s">
        <v>9</v>
      </c>
    </row>
    <row r="60" spans="1:8" ht="18.75" customHeight="1">
      <c r="A60" s="9">
        <v>1</v>
      </c>
      <c r="B60" s="5">
        <v>121</v>
      </c>
      <c r="C60" s="3"/>
      <c r="D60" s="4">
        <v>5</v>
      </c>
      <c r="E60" s="4" t="s">
        <v>11</v>
      </c>
      <c r="F60" s="51" t="s">
        <v>125</v>
      </c>
      <c r="G60" s="26">
        <f>H60</f>
        <v>0</v>
      </c>
      <c r="H60" s="8">
        <v>0</v>
      </c>
    </row>
    <row r="61" spans="1:8" ht="18.75" customHeight="1">
      <c r="A61" s="9">
        <v>2</v>
      </c>
      <c r="B61" s="5">
        <v>122</v>
      </c>
      <c r="C61" s="3"/>
      <c r="D61" s="4">
        <v>4</v>
      </c>
      <c r="E61" s="4" t="s">
        <v>10</v>
      </c>
      <c r="F61" s="51" t="s">
        <v>125</v>
      </c>
      <c r="G61" s="26">
        <f>H61-H60</f>
        <v>0</v>
      </c>
      <c r="H61" s="8">
        <v>0</v>
      </c>
    </row>
    <row r="62" spans="1:8" ht="18.75" customHeight="1">
      <c r="A62" s="9">
        <v>3</v>
      </c>
      <c r="B62" s="5">
        <v>123</v>
      </c>
      <c r="C62" s="3"/>
      <c r="D62" s="4">
        <v>3</v>
      </c>
      <c r="E62" s="4" t="s">
        <v>11</v>
      </c>
      <c r="F62" s="51" t="s">
        <v>125</v>
      </c>
      <c r="G62" s="26">
        <f>H62-H61</f>
        <v>0</v>
      </c>
      <c r="H62" s="8">
        <v>0</v>
      </c>
    </row>
    <row r="63" spans="1:8" ht="18.75" customHeight="1">
      <c r="A63" s="9">
        <v>4</v>
      </c>
      <c r="B63" s="5">
        <v>124</v>
      </c>
      <c r="C63" s="3"/>
      <c r="D63" s="4">
        <v>3</v>
      </c>
      <c r="E63" s="4" t="s">
        <v>11</v>
      </c>
      <c r="F63" s="51" t="s">
        <v>125</v>
      </c>
      <c r="G63" s="26">
        <f>H63-H62</f>
        <v>0</v>
      </c>
      <c r="H63" s="8">
        <v>0</v>
      </c>
    </row>
    <row r="64" spans="1:8" ht="18.75" customHeight="1">
      <c r="A64" s="9">
        <v>5</v>
      </c>
      <c r="B64" s="5">
        <v>125</v>
      </c>
      <c r="C64" s="3"/>
      <c r="D64" s="4">
        <v>4</v>
      </c>
      <c r="E64" s="4" t="s">
        <v>11</v>
      </c>
      <c r="F64" s="51" t="s">
        <v>125</v>
      </c>
      <c r="G64" s="26">
        <f>H64-H63</f>
        <v>0</v>
      </c>
      <c r="H64" s="8">
        <v>0</v>
      </c>
    </row>
    <row r="65" spans="1:8" ht="18.75" customHeight="1">
      <c r="A65" s="9">
        <v>6</v>
      </c>
      <c r="B65" s="5">
        <v>126</v>
      </c>
      <c r="C65" s="3"/>
      <c r="D65" s="3">
        <v>3</v>
      </c>
      <c r="E65" s="4" t="s">
        <v>10</v>
      </c>
      <c r="F65" s="51" t="s">
        <v>125</v>
      </c>
      <c r="G65" s="26">
        <f>H65-H64</f>
        <v>0</v>
      </c>
      <c r="H65" s="8">
        <v>0</v>
      </c>
    </row>
    <row r="66" spans="2:8" ht="18.75" customHeight="1">
      <c r="B66" s="14"/>
      <c r="C66" s="17"/>
      <c r="D66" s="17"/>
      <c r="E66" s="18"/>
      <c r="F66" s="17"/>
      <c r="G66" s="19"/>
      <c r="H66" s="19"/>
    </row>
    <row r="67" spans="1:6" ht="18.75" customHeight="1">
      <c r="A67" s="47" t="s">
        <v>107</v>
      </c>
      <c r="B67" s="45" t="s">
        <v>74</v>
      </c>
      <c r="F67" s="12">
        <f>H74</f>
        <v>0.022824074074074076</v>
      </c>
    </row>
    <row r="68" spans="2:8" ht="18.75" customHeight="1">
      <c r="B68" s="24" t="s">
        <v>0</v>
      </c>
      <c r="C68" s="5" t="s">
        <v>5</v>
      </c>
      <c r="D68" s="6" t="s">
        <v>3</v>
      </c>
      <c r="E68" s="5" t="s">
        <v>6</v>
      </c>
      <c r="F68" s="5" t="s">
        <v>2</v>
      </c>
      <c r="G68" s="5" t="s">
        <v>1</v>
      </c>
      <c r="H68" s="5" t="s">
        <v>9</v>
      </c>
    </row>
    <row r="69" spans="1:8" ht="18.75" customHeight="1">
      <c r="A69" s="9">
        <v>1</v>
      </c>
      <c r="B69" s="5">
        <v>131</v>
      </c>
      <c r="C69" s="3" t="s">
        <v>67</v>
      </c>
      <c r="D69" s="4">
        <v>6</v>
      </c>
      <c r="E69" s="4" t="s">
        <v>68</v>
      </c>
      <c r="F69" s="3" t="s">
        <v>75</v>
      </c>
      <c r="G69" s="26">
        <f>H69</f>
        <v>0.003923611111111111</v>
      </c>
      <c r="H69" s="8">
        <v>0.003923611111111111</v>
      </c>
    </row>
    <row r="70" spans="1:8" ht="18.75" customHeight="1">
      <c r="A70" s="9">
        <v>2</v>
      </c>
      <c r="B70" s="5">
        <v>132</v>
      </c>
      <c r="C70" s="15" t="s">
        <v>69</v>
      </c>
      <c r="D70" s="15">
        <v>6</v>
      </c>
      <c r="E70" s="15" t="s">
        <v>10</v>
      </c>
      <c r="F70" s="3" t="s">
        <v>75</v>
      </c>
      <c r="G70" s="26">
        <f>H70-H69</f>
        <v>0.0037962962962962967</v>
      </c>
      <c r="H70" s="8">
        <v>0.007719907407407408</v>
      </c>
    </row>
    <row r="71" spans="1:8" ht="18.75" customHeight="1">
      <c r="A71" s="9">
        <v>3</v>
      </c>
      <c r="B71" s="5">
        <v>133</v>
      </c>
      <c r="C71" s="15" t="s">
        <v>70</v>
      </c>
      <c r="D71" s="15">
        <v>6</v>
      </c>
      <c r="E71" s="15" t="s">
        <v>11</v>
      </c>
      <c r="F71" s="3" t="s">
        <v>75</v>
      </c>
      <c r="G71" s="26">
        <f>H71-H70</f>
        <v>0.003946759259259259</v>
      </c>
      <c r="H71" s="8">
        <v>0.011666666666666667</v>
      </c>
    </row>
    <row r="72" spans="1:8" ht="18.75" customHeight="1">
      <c r="A72" s="9">
        <v>4</v>
      </c>
      <c r="B72" s="5">
        <v>134</v>
      </c>
      <c r="C72" s="15" t="s">
        <v>71</v>
      </c>
      <c r="D72" s="15">
        <v>6</v>
      </c>
      <c r="E72" s="15" t="s">
        <v>10</v>
      </c>
      <c r="F72" s="3" t="s">
        <v>75</v>
      </c>
      <c r="G72" s="26">
        <f>H72-H71</f>
        <v>0.0037152777777777757</v>
      </c>
      <c r="H72" s="8">
        <v>0.015381944444444443</v>
      </c>
    </row>
    <row r="73" spans="1:8" ht="18.75" customHeight="1">
      <c r="A73" s="9">
        <v>5</v>
      </c>
      <c r="B73" s="5">
        <v>135</v>
      </c>
      <c r="C73" s="15" t="s">
        <v>72</v>
      </c>
      <c r="D73" s="15">
        <v>6</v>
      </c>
      <c r="E73" s="15" t="s">
        <v>68</v>
      </c>
      <c r="F73" s="3" t="s">
        <v>75</v>
      </c>
      <c r="G73" s="26">
        <f>H73-H72</f>
        <v>0.003761574074074075</v>
      </c>
      <c r="H73" s="8">
        <v>0.019143518518518518</v>
      </c>
    </row>
    <row r="74" spans="1:8" ht="18.75" customHeight="1">
      <c r="A74" s="9">
        <v>6</v>
      </c>
      <c r="B74" s="5">
        <v>136</v>
      </c>
      <c r="C74" s="15" t="s">
        <v>73</v>
      </c>
      <c r="D74" s="15">
        <v>6</v>
      </c>
      <c r="E74" s="15" t="s">
        <v>10</v>
      </c>
      <c r="F74" s="3" t="s">
        <v>75</v>
      </c>
      <c r="G74" s="26">
        <f>H74-H73</f>
        <v>0.0036805555555555584</v>
      </c>
      <c r="H74" s="8">
        <v>0.022824074074074076</v>
      </c>
    </row>
    <row r="75" spans="2:8" ht="18.75" customHeight="1">
      <c r="B75" s="14"/>
      <c r="C75" s="17"/>
      <c r="D75" s="17"/>
      <c r="E75" s="18"/>
      <c r="F75" s="17"/>
      <c r="G75" s="19"/>
      <c r="H75" s="19"/>
    </row>
    <row r="76" spans="1:6" ht="18.75" customHeight="1">
      <c r="A76" s="47" t="s">
        <v>108</v>
      </c>
      <c r="B76" s="45" t="s">
        <v>116</v>
      </c>
      <c r="F76" s="12">
        <f>H83</f>
        <v>0.025023148148148145</v>
      </c>
    </row>
    <row r="77" spans="2:8" ht="18.75" customHeight="1">
      <c r="B77" s="24" t="s">
        <v>0</v>
      </c>
      <c r="C77" s="5" t="s">
        <v>5</v>
      </c>
      <c r="D77" s="6" t="s">
        <v>3</v>
      </c>
      <c r="E77" s="5" t="s">
        <v>6</v>
      </c>
      <c r="F77" s="5" t="s">
        <v>2</v>
      </c>
      <c r="G77" s="5" t="s">
        <v>1</v>
      </c>
      <c r="H77" s="5" t="s">
        <v>9</v>
      </c>
    </row>
    <row r="78" spans="1:8" ht="18.75" customHeight="1">
      <c r="A78" s="9">
        <v>1</v>
      </c>
      <c r="B78" s="5">
        <v>141</v>
      </c>
      <c r="C78" s="3" t="s">
        <v>76</v>
      </c>
      <c r="D78" s="4">
        <v>5</v>
      </c>
      <c r="E78" s="4" t="s">
        <v>68</v>
      </c>
      <c r="F78" s="3" t="s">
        <v>117</v>
      </c>
      <c r="G78" s="26">
        <f>H78</f>
        <v>0.004270833333333334</v>
      </c>
      <c r="H78" s="8">
        <v>0.004270833333333334</v>
      </c>
    </row>
    <row r="79" spans="1:8" ht="18.75" customHeight="1">
      <c r="A79" s="9">
        <v>2</v>
      </c>
      <c r="B79" s="5">
        <v>142</v>
      </c>
      <c r="C79" s="3" t="s">
        <v>77</v>
      </c>
      <c r="D79" s="4">
        <v>4</v>
      </c>
      <c r="E79" s="4" t="s">
        <v>10</v>
      </c>
      <c r="F79" s="3" t="s">
        <v>117</v>
      </c>
      <c r="G79" s="26">
        <f>H79-H78</f>
        <v>0.00394675925925926</v>
      </c>
      <c r="H79" s="8">
        <v>0.008217592592592594</v>
      </c>
    </row>
    <row r="80" spans="1:8" ht="18.75" customHeight="1">
      <c r="A80" s="9">
        <v>3</v>
      </c>
      <c r="B80" s="5">
        <v>143</v>
      </c>
      <c r="C80" s="3" t="s">
        <v>92</v>
      </c>
      <c r="D80" s="4">
        <v>4</v>
      </c>
      <c r="E80" s="4" t="s">
        <v>11</v>
      </c>
      <c r="F80" s="3" t="s">
        <v>117</v>
      </c>
      <c r="G80" s="26">
        <f>H80-H79</f>
        <v>0.0043055555555555555</v>
      </c>
      <c r="H80" s="8">
        <v>0.01252314814814815</v>
      </c>
    </row>
    <row r="81" spans="1:8" ht="18.75" customHeight="1">
      <c r="A81" s="9">
        <v>4</v>
      </c>
      <c r="B81" s="5">
        <v>144</v>
      </c>
      <c r="C81" s="3" t="s">
        <v>78</v>
      </c>
      <c r="D81" s="4">
        <v>6</v>
      </c>
      <c r="E81" s="4" t="s">
        <v>10</v>
      </c>
      <c r="F81" s="3" t="s">
        <v>117</v>
      </c>
      <c r="G81" s="26">
        <f>H81-H80</f>
        <v>0.004062499999999998</v>
      </c>
      <c r="H81" s="8">
        <v>0.016585648148148148</v>
      </c>
    </row>
    <row r="82" spans="1:8" ht="18.75" customHeight="1">
      <c r="A82" s="9">
        <v>5</v>
      </c>
      <c r="B82" s="5">
        <v>145</v>
      </c>
      <c r="C82" s="3" t="s">
        <v>79</v>
      </c>
      <c r="D82" s="4">
        <v>5</v>
      </c>
      <c r="E82" s="4" t="s">
        <v>68</v>
      </c>
      <c r="F82" s="3" t="s">
        <v>117</v>
      </c>
      <c r="G82" s="26">
        <f>H82-H81</f>
        <v>0.004502314814814813</v>
      </c>
      <c r="H82" s="8">
        <v>0.02108796296296296</v>
      </c>
    </row>
    <row r="83" spans="1:8" ht="18.75" customHeight="1">
      <c r="A83" s="9">
        <v>6</v>
      </c>
      <c r="B83" s="5">
        <v>146</v>
      </c>
      <c r="C83" s="3" t="s">
        <v>80</v>
      </c>
      <c r="D83" s="3">
        <v>5</v>
      </c>
      <c r="E83" s="4" t="s">
        <v>81</v>
      </c>
      <c r="F83" s="3" t="s">
        <v>117</v>
      </c>
      <c r="G83" s="26">
        <f>H83-H82</f>
        <v>0.003935185185185184</v>
      </c>
      <c r="H83" s="8">
        <v>0.025023148148148145</v>
      </c>
    </row>
    <row r="84" spans="2:8" ht="18.75" customHeight="1">
      <c r="B84" s="14"/>
      <c r="C84" s="17"/>
      <c r="D84" s="17"/>
      <c r="E84" s="18"/>
      <c r="F84" s="17"/>
      <c r="G84" s="19"/>
      <c r="H84" s="19"/>
    </row>
    <row r="85" spans="1:6" ht="18.75" customHeight="1">
      <c r="A85" s="47" t="s">
        <v>109</v>
      </c>
      <c r="B85" s="44" t="s">
        <v>88</v>
      </c>
      <c r="F85" s="12">
        <f>H92</f>
        <v>0.025914351851851855</v>
      </c>
    </row>
    <row r="86" spans="2:8" ht="18.75" customHeight="1">
      <c r="B86" s="24" t="s">
        <v>0</v>
      </c>
      <c r="C86" s="5" t="s">
        <v>5</v>
      </c>
      <c r="D86" s="6" t="s">
        <v>3</v>
      </c>
      <c r="E86" s="5" t="s">
        <v>6</v>
      </c>
      <c r="F86" s="5" t="s">
        <v>2</v>
      </c>
      <c r="G86" s="5" t="s">
        <v>1</v>
      </c>
      <c r="H86" s="5" t="s">
        <v>9</v>
      </c>
    </row>
    <row r="87" spans="1:8" ht="18.75" customHeight="1">
      <c r="A87" s="9">
        <v>1</v>
      </c>
      <c r="B87" s="5">
        <v>151</v>
      </c>
      <c r="C87" s="20" t="s">
        <v>82</v>
      </c>
      <c r="D87" s="20">
        <v>5</v>
      </c>
      <c r="E87" s="20" t="s">
        <v>68</v>
      </c>
      <c r="F87" s="20" t="s">
        <v>88</v>
      </c>
      <c r="G87" s="26">
        <f>H87</f>
        <v>0.004409722222222222</v>
      </c>
      <c r="H87" s="8">
        <v>0.004409722222222222</v>
      </c>
    </row>
    <row r="88" spans="1:8" ht="18.75" customHeight="1">
      <c r="A88" s="9">
        <v>2</v>
      </c>
      <c r="B88" s="5">
        <v>152</v>
      </c>
      <c r="C88" s="20" t="s">
        <v>83</v>
      </c>
      <c r="D88" s="20">
        <v>6</v>
      </c>
      <c r="E88" s="20" t="s">
        <v>10</v>
      </c>
      <c r="F88" s="20" t="s">
        <v>88</v>
      </c>
      <c r="G88" s="26">
        <f>H88-H87</f>
        <v>0.00417824074074074</v>
      </c>
      <c r="H88" s="8">
        <v>0.008587962962962962</v>
      </c>
    </row>
    <row r="89" spans="1:8" ht="18.75" customHeight="1">
      <c r="A89" s="9">
        <v>3</v>
      </c>
      <c r="B89" s="5">
        <v>153</v>
      </c>
      <c r="C89" s="20" t="s">
        <v>84</v>
      </c>
      <c r="D89" s="20">
        <v>4</v>
      </c>
      <c r="E89" s="20" t="s">
        <v>11</v>
      </c>
      <c r="F89" s="20" t="s">
        <v>88</v>
      </c>
      <c r="G89" s="26">
        <f>H89-H88</f>
        <v>0.004386574074074074</v>
      </c>
      <c r="H89" s="8">
        <v>0.012974537037037036</v>
      </c>
    </row>
    <row r="90" spans="1:8" ht="18.75" customHeight="1">
      <c r="A90" s="9">
        <v>4</v>
      </c>
      <c r="B90" s="5">
        <v>154</v>
      </c>
      <c r="C90" s="20" t="s">
        <v>85</v>
      </c>
      <c r="D90" s="20">
        <v>4</v>
      </c>
      <c r="E90" s="20" t="s">
        <v>10</v>
      </c>
      <c r="F90" s="20" t="s">
        <v>88</v>
      </c>
      <c r="G90" s="26">
        <f>H90-H89</f>
        <v>0.00414351851851852</v>
      </c>
      <c r="H90" s="8">
        <v>0.017118055555555556</v>
      </c>
    </row>
    <row r="91" spans="1:8" ht="18.75" customHeight="1">
      <c r="A91" s="9">
        <v>5</v>
      </c>
      <c r="B91" s="5">
        <v>155</v>
      </c>
      <c r="C91" s="20" t="s">
        <v>86</v>
      </c>
      <c r="D91" s="20">
        <v>4</v>
      </c>
      <c r="E91" s="20" t="s">
        <v>11</v>
      </c>
      <c r="F91" s="20" t="s">
        <v>88</v>
      </c>
      <c r="G91" s="26">
        <f>H91-H90</f>
        <v>0.004629629629629629</v>
      </c>
      <c r="H91" s="8">
        <v>0.021747685185185186</v>
      </c>
    </row>
    <row r="92" spans="1:8" ht="18.75" customHeight="1">
      <c r="A92" s="9">
        <v>6</v>
      </c>
      <c r="B92" s="5">
        <v>156</v>
      </c>
      <c r="C92" s="20" t="s">
        <v>87</v>
      </c>
      <c r="D92" s="20">
        <v>4</v>
      </c>
      <c r="E92" s="20" t="s">
        <v>10</v>
      </c>
      <c r="F92" s="20" t="s">
        <v>88</v>
      </c>
      <c r="G92" s="26">
        <f>H92-H91</f>
        <v>0.004166666666666669</v>
      </c>
      <c r="H92" s="8">
        <v>0.025914351851851855</v>
      </c>
    </row>
    <row r="93" ht="18.75" customHeight="1"/>
    <row r="94" spans="1:6" ht="18" customHeight="1">
      <c r="A94" s="47" t="s">
        <v>110</v>
      </c>
      <c r="B94" s="44" t="s">
        <v>94</v>
      </c>
      <c r="F94" s="12">
        <f>H101</f>
        <v>0.02756944444444445</v>
      </c>
    </row>
    <row r="95" spans="2:8" ht="18" customHeight="1">
      <c r="B95" s="24" t="s">
        <v>0</v>
      </c>
      <c r="C95" s="5" t="s">
        <v>5</v>
      </c>
      <c r="D95" s="6" t="s">
        <v>3</v>
      </c>
      <c r="E95" s="5" t="s">
        <v>6</v>
      </c>
      <c r="F95" s="5" t="s">
        <v>2</v>
      </c>
      <c r="G95" s="5" t="s">
        <v>1</v>
      </c>
      <c r="H95" s="5" t="s">
        <v>9</v>
      </c>
    </row>
    <row r="96" spans="1:8" ht="18" customHeight="1">
      <c r="A96" s="9">
        <v>1</v>
      </c>
      <c r="B96" s="5">
        <v>161</v>
      </c>
      <c r="C96" s="20" t="s">
        <v>97</v>
      </c>
      <c r="D96" s="20">
        <v>6</v>
      </c>
      <c r="E96" s="20" t="s">
        <v>11</v>
      </c>
      <c r="F96" s="20" t="s">
        <v>98</v>
      </c>
      <c r="G96" s="26">
        <f>H96</f>
        <v>0.004780092592592592</v>
      </c>
      <c r="H96" s="8">
        <v>0.004780092592592592</v>
      </c>
    </row>
    <row r="97" spans="1:8" ht="18" customHeight="1">
      <c r="A97" s="9">
        <v>2</v>
      </c>
      <c r="B97" s="5">
        <v>162</v>
      </c>
      <c r="C97" s="20" t="s">
        <v>96</v>
      </c>
      <c r="D97" s="20">
        <v>4</v>
      </c>
      <c r="E97" s="20" t="s">
        <v>10</v>
      </c>
      <c r="F97" s="20" t="s">
        <v>98</v>
      </c>
      <c r="G97" s="26">
        <f>H97-H96</f>
        <v>0.004490740740740742</v>
      </c>
      <c r="H97" s="8">
        <v>0.009270833333333334</v>
      </c>
    </row>
    <row r="98" spans="1:8" ht="18" customHeight="1">
      <c r="A98" s="9">
        <v>3</v>
      </c>
      <c r="B98" s="5">
        <v>163</v>
      </c>
      <c r="C98" s="20" t="s">
        <v>90</v>
      </c>
      <c r="D98" s="20">
        <v>6</v>
      </c>
      <c r="E98" s="20" t="s">
        <v>11</v>
      </c>
      <c r="F98" s="20" t="s">
        <v>94</v>
      </c>
      <c r="G98" s="26">
        <f>H98-H97</f>
        <v>0.004895833333333332</v>
      </c>
      <c r="H98" s="8">
        <v>0.014166666666666666</v>
      </c>
    </row>
    <row r="99" spans="1:8" ht="18" customHeight="1">
      <c r="A99" s="9">
        <v>4</v>
      </c>
      <c r="B99" s="5">
        <v>164</v>
      </c>
      <c r="C99" s="20" t="s">
        <v>91</v>
      </c>
      <c r="D99" s="20">
        <v>6</v>
      </c>
      <c r="E99" s="20" t="s">
        <v>10</v>
      </c>
      <c r="F99" s="20" t="s">
        <v>94</v>
      </c>
      <c r="G99" s="26">
        <f>H99-H98</f>
        <v>0.00457175925925926</v>
      </c>
      <c r="H99" s="8">
        <v>0.018738425925925926</v>
      </c>
    </row>
    <row r="100" spans="1:8" ht="18" customHeight="1">
      <c r="A100" s="9">
        <v>5</v>
      </c>
      <c r="B100" s="5">
        <v>165</v>
      </c>
      <c r="C100" s="20" t="s">
        <v>89</v>
      </c>
      <c r="D100" s="20">
        <v>4</v>
      </c>
      <c r="E100" s="20" t="s">
        <v>11</v>
      </c>
      <c r="F100" s="20" t="s">
        <v>94</v>
      </c>
      <c r="G100" s="26">
        <f>H100-H99</f>
        <v>0.004467592592592589</v>
      </c>
      <c r="H100" s="8">
        <v>0.023206018518518515</v>
      </c>
    </row>
    <row r="101" spans="1:8" ht="18" customHeight="1">
      <c r="A101" s="9">
        <v>6</v>
      </c>
      <c r="B101" s="5">
        <v>166</v>
      </c>
      <c r="C101" s="20" t="s">
        <v>93</v>
      </c>
      <c r="D101" s="20">
        <v>4</v>
      </c>
      <c r="E101" s="20" t="s">
        <v>10</v>
      </c>
      <c r="F101" s="20" t="s">
        <v>94</v>
      </c>
      <c r="G101" s="26">
        <f>H101-H100</f>
        <v>0.004363425925925934</v>
      </c>
      <c r="H101" s="8">
        <v>0.02756944444444445</v>
      </c>
    </row>
    <row r="102" ht="18" customHeight="1"/>
    <row r="103" spans="1:6" ht="18" customHeight="1">
      <c r="A103" s="47" t="s">
        <v>111</v>
      </c>
      <c r="B103" s="43" t="s">
        <v>98</v>
      </c>
      <c r="F103" s="12">
        <f>H110</f>
        <v>0.026064814814814815</v>
      </c>
    </row>
    <row r="104" spans="1:8" ht="18" customHeight="1">
      <c r="A104" s="47"/>
      <c r="B104" s="24" t="s">
        <v>0</v>
      </c>
      <c r="C104" s="5" t="s">
        <v>5</v>
      </c>
      <c r="D104" s="6" t="s">
        <v>3</v>
      </c>
      <c r="E104" s="5" t="s">
        <v>6</v>
      </c>
      <c r="F104" s="5" t="s">
        <v>2</v>
      </c>
      <c r="G104" s="5" t="s">
        <v>1</v>
      </c>
      <c r="H104" s="5" t="s">
        <v>9</v>
      </c>
    </row>
    <row r="105" spans="1:8" ht="18" customHeight="1">
      <c r="A105" s="9">
        <v>1</v>
      </c>
      <c r="B105" s="5">
        <v>171</v>
      </c>
      <c r="C105" s="20" t="s">
        <v>95</v>
      </c>
      <c r="D105" s="20">
        <v>4</v>
      </c>
      <c r="E105" s="20" t="s">
        <v>11</v>
      </c>
      <c r="F105" s="20" t="s">
        <v>98</v>
      </c>
      <c r="G105" s="26">
        <f>H105</f>
        <v>0.004814814814814815</v>
      </c>
      <c r="H105" s="8">
        <v>0.004814814814814815</v>
      </c>
    </row>
    <row r="106" spans="1:8" ht="18" customHeight="1">
      <c r="A106" s="9">
        <v>2</v>
      </c>
      <c r="B106" s="5">
        <v>172</v>
      </c>
      <c r="C106" s="20" t="s">
        <v>114</v>
      </c>
      <c r="D106" s="20">
        <v>4</v>
      </c>
      <c r="E106" s="20" t="s">
        <v>10</v>
      </c>
      <c r="F106" s="20" t="s">
        <v>98</v>
      </c>
      <c r="G106" s="26">
        <f>H106-H105</f>
        <v>0.004884259259259258</v>
      </c>
      <c r="H106" s="8">
        <v>0.009699074074074074</v>
      </c>
    </row>
    <row r="107" spans="1:8" ht="18" customHeight="1">
      <c r="A107" s="9">
        <v>3</v>
      </c>
      <c r="B107" s="5">
        <v>173</v>
      </c>
      <c r="C107" s="20" t="s">
        <v>134</v>
      </c>
      <c r="D107" s="20">
        <v>3</v>
      </c>
      <c r="E107" s="20" t="s">
        <v>113</v>
      </c>
      <c r="F107" s="20" t="s">
        <v>98</v>
      </c>
      <c r="G107" s="26">
        <f>H107-H106</f>
        <v>0.005347222222222222</v>
      </c>
      <c r="H107" s="8">
        <v>0.015046296296296295</v>
      </c>
    </row>
    <row r="108" spans="1:8" ht="18" customHeight="1">
      <c r="A108" s="9">
        <v>4</v>
      </c>
      <c r="B108" s="5">
        <v>174</v>
      </c>
      <c r="C108" s="5" t="s">
        <v>135</v>
      </c>
      <c r="D108" s="20">
        <v>2</v>
      </c>
      <c r="E108" s="20" t="s">
        <v>28</v>
      </c>
      <c r="F108" s="20" t="s">
        <v>136</v>
      </c>
      <c r="G108" s="26">
        <f>H108-H107</f>
        <v>0.005081018518518521</v>
      </c>
      <c r="H108" s="8">
        <v>0.020127314814814817</v>
      </c>
    </row>
    <row r="109" spans="1:8" ht="18" customHeight="1">
      <c r="A109" s="9">
        <v>5</v>
      </c>
      <c r="B109" s="5">
        <v>175</v>
      </c>
      <c r="C109" s="20" t="s">
        <v>137</v>
      </c>
      <c r="D109" s="20">
        <v>2</v>
      </c>
      <c r="E109" s="6" t="s">
        <v>113</v>
      </c>
      <c r="F109" s="20" t="s">
        <v>136</v>
      </c>
      <c r="G109" s="26">
        <f>H109-H108</f>
        <v>0.005937499999999998</v>
      </c>
      <c r="H109" s="8">
        <v>0.026064814814814815</v>
      </c>
    </row>
    <row r="110" spans="1:8" ht="18" customHeight="1">
      <c r="A110" s="9">
        <v>6</v>
      </c>
      <c r="B110" s="5">
        <v>176</v>
      </c>
      <c r="C110" s="20"/>
      <c r="D110" s="20"/>
      <c r="E110" s="20"/>
      <c r="F110" s="20" t="s">
        <v>99</v>
      </c>
      <c r="G110" s="26"/>
      <c r="H110" s="8">
        <f>H109</f>
        <v>0.026064814814814815</v>
      </c>
    </row>
    <row r="111" ht="18" customHeight="1"/>
    <row r="112" spans="1:6" ht="18" customHeight="1">
      <c r="A112" s="47" t="s">
        <v>112</v>
      </c>
      <c r="B112" s="44" t="s">
        <v>115</v>
      </c>
      <c r="F112" s="12">
        <f>H119</f>
        <v>0.02636574074074074</v>
      </c>
    </row>
    <row r="113" spans="2:8" ht="18" customHeight="1">
      <c r="B113" s="24" t="s">
        <v>0</v>
      </c>
      <c r="C113" s="5" t="s">
        <v>5</v>
      </c>
      <c r="D113" s="6" t="s">
        <v>3</v>
      </c>
      <c r="E113" s="5" t="s">
        <v>6</v>
      </c>
      <c r="F113" s="5" t="s">
        <v>2</v>
      </c>
      <c r="G113" s="5" t="s">
        <v>1</v>
      </c>
      <c r="H113" s="5" t="s">
        <v>9</v>
      </c>
    </row>
    <row r="114" spans="1:8" ht="18" customHeight="1">
      <c r="A114" s="9">
        <v>1</v>
      </c>
      <c r="B114" s="5">
        <v>181</v>
      </c>
      <c r="C114" s="20" t="s">
        <v>128</v>
      </c>
      <c r="D114" s="20">
        <v>5</v>
      </c>
      <c r="E114" s="6" t="s">
        <v>129</v>
      </c>
      <c r="F114" s="5" t="s">
        <v>130</v>
      </c>
      <c r="G114" s="26">
        <f>H114</f>
        <v>0.004884259259259259</v>
      </c>
      <c r="H114" s="8">
        <v>0.004884259259259259</v>
      </c>
    </row>
    <row r="115" spans="1:8" ht="18" customHeight="1">
      <c r="A115" s="9">
        <v>2</v>
      </c>
      <c r="B115" s="5">
        <v>182</v>
      </c>
      <c r="C115" s="5" t="s">
        <v>138</v>
      </c>
      <c r="D115" s="20">
        <v>3</v>
      </c>
      <c r="E115" s="6" t="s">
        <v>28</v>
      </c>
      <c r="F115" s="5" t="s">
        <v>115</v>
      </c>
      <c r="G115" s="26">
        <f>H115-H114</f>
        <v>0.004837962962962963</v>
      </c>
      <c r="H115" s="8">
        <v>0.009722222222222222</v>
      </c>
    </row>
    <row r="116" spans="1:8" ht="18" customHeight="1">
      <c r="A116" s="9">
        <v>3</v>
      </c>
      <c r="B116" s="5">
        <v>183</v>
      </c>
      <c r="C116" s="5" t="s">
        <v>139</v>
      </c>
      <c r="D116" s="20">
        <v>2</v>
      </c>
      <c r="E116" s="6" t="s">
        <v>113</v>
      </c>
      <c r="F116" s="5" t="s">
        <v>115</v>
      </c>
      <c r="G116" s="26">
        <f>H116-H115</f>
        <v>0.005590277777777777</v>
      </c>
      <c r="H116" s="8">
        <v>0.0153125</v>
      </c>
    </row>
    <row r="117" spans="1:8" ht="18" customHeight="1">
      <c r="A117" s="9">
        <v>4</v>
      </c>
      <c r="B117" s="5">
        <v>184</v>
      </c>
      <c r="C117" s="20" t="s">
        <v>140</v>
      </c>
      <c r="D117" s="20">
        <v>1</v>
      </c>
      <c r="E117" s="6" t="s">
        <v>28</v>
      </c>
      <c r="F117" s="5" t="s">
        <v>136</v>
      </c>
      <c r="G117" s="26">
        <f>H117-H116</f>
        <v>0.005462962962962965</v>
      </c>
      <c r="H117" s="8">
        <v>0.020775462962962964</v>
      </c>
    </row>
    <row r="118" spans="1:8" ht="18" customHeight="1">
      <c r="A118" s="9">
        <v>5</v>
      </c>
      <c r="B118" s="5">
        <v>185</v>
      </c>
      <c r="C118" s="5" t="s">
        <v>141</v>
      </c>
      <c r="D118" s="20">
        <v>2</v>
      </c>
      <c r="E118" s="6" t="s">
        <v>113</v>
      </c>
      <c r="F118" s="5" t="s">
        <v>115</v>
      </c>
      <c r="G118" s="26">
        <f>H118-H117</f>
        <v>0.005590277777777777</v>
      </c>
      <c r="H118" s="8">
        <v>0.02636574074074074</v>
      </c>
    </row>
    <row r="119" spans="1:8" ht="18" customHeight="1">
      <c r="A119" s="9">
        <v>6</v>
      </c>
      <c r="B119" s="5">
        <v>186</v>
      </c>
      <c r="C119" s="5"/>
      <c r="D119" s="20"/>
      <c r="E119" s="5" t="s">
        <v>28</v>
      </c>
      <c r="F119" s="5" t="s">
        <v>115</v>
      </c>
      <c r="G119" s="26"/>
      <c r="H119" s="8">
        <f>H118</f>
        <v>0.02636574074074074</v>
      </c>
    </row>
    <row r="120" ht="18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3"/>
  <rowBreaks count="3" manualBreakCount="3">
    <brk id="39" max="7" man="1"/>
    <brk id="66" max="7" man="1"/>
    <brk id="11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N15" sqref="N15"/>
    </sheetView>
  </sheetViews>
  <sheetFormatPr defaultColWidth="9.140625" defaultRowHeight="15"/>
  <cols>
    <col min="1" max="1" width="5.57421875" style="0" customWidth="1"/>
    <col min="2" max="2" width="12.421875" style="2" customWidth="1"/>
    <col min="3" max="3" width="23.421875" style="21" customWidth="1"/>
    <col min="4" max="4" width="9.8515625" style="37" customWidth="1"/>
    <col min="5" max="5" width="7.7109375" style="29" customWidth="1"/>
    <col min="6" max="6" width="9.8515625" style="37" customWidth="1"/>
    <col min="7" max="7" width="7.7109375" style="29" customWidth="1"/>
    <col min="8" max="8" width="9.8515625" style="37" customWidth="1"/>
    <col min="9" max="9" width="7.7109375" style="29" customWidth="1"/>
    <col min="10" max="10" width="9.8515625" style="37" customWidth="1"/>
    <col min="11" max="11" width="7.7109375" style="29" customWidth="1"/>
    <col min="12" max="12" width="9.8515625" style="37" customWidth="1"/>
    <col min="13" max="13" width="7.7109375" style="29" customWidth="1"/>
    <col min="14" max="14" width="9.8515625" style="37" customWidth="1"/>
    <col min="15" max="15" width="7.7109375" style="39" customWidth="1"/>
    <col min="16" max="16" width="13.57421875" style="2" customWidth="1"/>
    <col min="17" max="17" width="15.421875" style="2" customWidth="1"/>
    <col min="18" max="18" width="9.8515625" style="0" customWidth="1"/>
  </cols>
  <sheetData>
    <row r="2" spans="2:15" ht="21" customHeight="1">
      <c r="B2" s="10" t="s">
        <v>20</v>
      </c>
      <c r="E2" s="28"/>
      <c r="F2" s="33"/>
      <c r="G2" s="28"/>
      <c r="H2" s="34">
        <v>40838</v>
      </c>
      <c r="I2" s="28"/>
      <c r="J2" s="33"/>
      <c r="K2" s="28"/>
      <c r="L2" s="33"/>
      <c r="M2" s="28"/>
      <c r="O2" s="38"/>
    </row>
    <row r="3" spans="2:17" ht="12" customHeight="1">
      <c r="B3" s="27"/>
      <c r="D3" s="33"/>
      <c r="E3" s="28"/>
      <c r="F3" s="33"/>
      <c r="G3" s="28"/>
      <c r="H3" s="33"/>
      <c r="I3" s="28"/>
      <c r="J3" s="33"/>
      <c r="K3" s="28"/>
      <c r="L3" s="33"/>
      <c r="M3" s="28"/>
      <c r="N3" s="33"/>
      <c r="O3" s="38"/>
      <c r="Q3" s="11"/>
    </row>
    <row r="4" spans="2:15" ht="19.5" customHeight="1">
      <c r="B4" s="22" t="s">
        <v>12</v>
      </c>
      <c r="C4" s="22" t="s">
        <v>19</v>
      </c>
      <c r="D4" s="58" t="s">
        <v>13</v>
      </c>
      <c r="E4" s="58"/>
      <c r="F4" s="58" t="s">
        <v>14</v>
      </c>
      <c r="G4" s="58"/>
      <c r="H4" s="58" t="s">
        <v>15</v>
      </c>
      <c r="I4" s="58"/>
      <c r="J4" s="58" t="s">
        <v>16</v>
      </c>
      <c r="K4" s="58"/>
      <c r="L4" s="58" t="s">
        <v>17</v>
      </c>
      <c r="M4" s="58"/>
      <c r="N4" s="58" t="s">
        <v>18</v>
      </c>
      <c r="O4" s="58"/>
    </row>
    <row r="5" spans="1:15" ht="24" customHeight="1">
      <c r="A5" s="49" t="s">
        <v>100</v>
      </c>
      <c r="B5" s="26">
        <f>'チーム別（入力シート）'!H74</f>
        <v>0.022824074074074076</v>
      </c>
      <c r="C5" s="30" t="str">
        <f>'チーム別（入力シート）'!B67</f>
        <v>Ａ.Ｃ.ＴＯＹＡＭＡ Ｊｒ. A</v>
      </c>
      <c r="D5" s="35" t="str">
        <f>'チーム別（入力シート）'!C69</f>
        <v>庵　　悠紀</v>
      </c>
      <c r="E5" s="31">
        <f>'チーム別（入力シート）'!G69</f>
        <v>0.003923611111111111</v>
      </c>
      <c r="F5" s="35" t="str">
        <f>'チーム別（入力シート）'!C70</f>
        <v>榎本　大倭</v>
      </c>
      <c r="G5" s="31">
        <f>'チーム別（入力シート）'!G70</f>
        <v>0.0037962962962962967</v>
      </c>
      <c r="H5" s="35" t="str">
        <f>'チーム別（入力シート）'!C71</f>
        <v>藤田　優子</v>
      </c>
      <c r="I5" s="31">
        <f>'チーム別（入力シート）'!G71</f>
        <v>0.003946759259259259</v>
      </c>
      <c r="J5" s="35" t="str">
        <f>'チーム別（入力シート）'!C72</f>
        <v>広川　諒</v>
      </c>
      <c r="K5" s="31">
        <f>'チーム別（入力シート）'!G72</f>
        <v>0.0037152777777777757</v>
      </c>
      <c r="L5" s="36" t="str">
        <f>'チーム別（入力シート）'!C73</f>
        <v>宝田　沙織</v>
      </c>
      <c r="M5" s="32">
        <f>'チーム別（入力シート）'!G73</f>
        <v>0.003761574074074075</v>
      </c>
      <c r="N5" s="36" t="str">
        <f>'チーム別（入力シート）'!C74</f>
        <v>宮崎　　航</v>
      </c>
      <c r="O5" s="32">
        <f>'チーム別（入力シート）'!G74</f>
        <v>0.0036805555555555584</v>
      </c>
    </row>
    <row r="6" spans="1:15" ht="24" customHeight="1">
      <c r="A6" s="49" t="s">
        <v>101</v>
      </c>
      <c r="B6" s="26">
        <f>'チーム別（入力シート）'!H20</f>
        <v>0.023935185185185184</v>
      </c>
      <c r="C6" s="30" t="str">
        <f>'チーム別（入力シート）'!B13</f>
        <v>城山アスリートクラブＡ</v>
      </c>
      <c r="D6" s="35" t="str">
        <f>'チーム別（入力シート）'!C15</f>
        <v>吉田 優海</v>
      </c>
      <c r="E6" s="31">
        <f>'チーム別（入力シート）'!G15</f>
        <v>0.004016203703703703</v>
      </c>
      <c r="F6" s="35" t="str">
        <f>'チーム別（入力シート）'!C16</f>
        <v>山本 嵐</v>
      </c>
      <c r="G6" s="31">
        <f>'チーム別（入力シート）'!G16</f>
        <v>0.003854166666666668</v>
      </c>
      <c r="H6" s="35" t="str">
        <f>'チーム別（入力シート）'!C9</f>
        <v>山口　龍之介</v>
      </c>
      <c r="I6" s="31">
        <f>'チーム別（入力シート）'!G17</f>
        <v>0.004097222222222221</v>
      </c>
      <c r="J6" s="35" t="str">
        <f>'チーム別（入力シート）'!C18</f>
        <v>辻口 隼人</v>
      </c>
      <c r="K6" s="31">
        <f>'チーム別（入力シート）'!G18</f>
        <v>0.00392361111111111</v>
      </c>
      <c r="L6" s="36" t="str">
        <f>'チーム別（入力シート）'!C19</f>
        <v>湊　 杏菜</v>
      </c>
      <c r="M6" s="32">
        <f>'チーム別（入力シート）'!G19</f>
        <v>0.004131944444444445</v>
      </c>
      <c r="N6" s="36" t="str">
        <f>'チーム別（入力シート）'!C20</f>
        <v>宮島 大樹</v>
      </c>
      <c r="O6" s="32">
        <f>'チーム別（入力シート）'!G20</f>
        <v>0.003912037037037037</v>
      </c>
    </row>
    <row r="7" spans="1:15" ht="24" customHeight="1">
      <c r="A7" s="49" t="s">
        <v>102</v>
      </c>
      <c r="B7" s="26">
        <f>'チーム別（入力シート）'!H83</f>
        <v>0.025023148148148145</v>
      </c>
      <c r="C7" s="30" t="str">
        <f>'チーム別（入力シート）'!B76</f>
        <v>Ａ.Ｃ.ＴＯＹＡＭＡ Ｊｒ. B</v>
      </c>
      <c r="D7" s="35" t="str">
        <f>'チーム別（入力シート）'!C78</f>
        <v>栄　結月</v>
      </c>
      <c r="E7" s="31">
        <f>'チーム別（入力シート）'!G78</f>
        <v>0.004270833333333334</v>
      </c>
      <c r="F7" s="35" t="str">
        <f>'チーム別（入力シート）'!C79</f>
        <v>花田　樹</v>
      </c>
      <c r="G7" s="31">
        <f>'チーム別（入力シート）'!G79</f>
        <v>0.00394675925925926</v>
      </c>
      <c r="H7" s="35" t="str">
        <f>'チーム別（入力シート）'!C80</f>
        <v>谷口　知穂</v>
      </c>
      <c r="I7" s="31">
        <f>'チーム別（入力シート）'!G80</f>
        <v>0.0043055555555555555</v>
      </c>
      <c r="J7" s="35" t="str">
        <f>'チーム別（入力シート）'!C81</f>
        <v>榎本　武留</v>
      </c>
      <c r="K7" s="31">
        <f>'チーム別（入力シート）'!G81</f>
        <v>0.004062499999999998</v>
      </c>
      <c r="L7" s="36" t="str">
        <f>'チーム別（入力シート）'!C82</f>
        <v>村田　野乃花</v>
      </c>
      <c r="M7" s="32">
        <f>'チーム別（入力シート）'!G82</f>
        <v>0.004502314814814813</v>
      </c>
      <c r="N7" s="36" t="str">
        <f>'チーム別（入力シート）'!C83</f>
        <v>粟島　叶多</v>
      </c>
      <c r="O7" s="32">
        <f>'チーム別（入力シート）'!G83</f>
        <v>0.003935185185185184</v>
      </c>
    </row>
    <row r="8" spans="1:15" ht="24" customHeight="1">
      <c r="A8" s="49" t="s">
        <v>103</v>
      </c>
      <c r="B8" s="26">
        <f>'チーム別（入力シート）'!H11</f>
        <v>0.025543981481481483</v>
      </c>
      <c r="C8" s="30" t="str">
        <f>'チーム別（入力シート）'!B4</f>
        <v>team MANO</v>
      </c>
      <c r="D8" s="35" t="str">
        <f>'チーム別（入力シート）'!C6</f>
        <v>有本　香織</v>
      </c>
      <c r="E8" s="31">
        <f>'チーム別（入力シート）'!G6</f>
        <v>0.0044212962962962956</v>
      </c>
      <c r="F8" s="35" t="str">
        <f>'チーム別（入力シート）'!C7</f>
        <v>細野　丈二</v>
      </c>
      <c r="G8" s="31">
        <f>'チーム別（入力シート）'!G7</f>
        <v>0.0038888888888888905</v>
      </c>
      <c r="H8" s="35" t="str">
        <f>'チーム別（入力シート）'!C8</f>
        <v>元起　光里</v>
      </c>
      <c r="I8" s="31">
        <f>'チーム別（入力シート）'!G8</f>
        <v>0.004421296296296295</v>
      </c>
      <c r="J8" s="35" t="str">
        <f>'チーム別（入力シート）'!C9</f>
        <v>山口　龍之介</v>
      </c>
      <c r="K8" s="31">
        <f>'チーム別（入力シート）'!G9</f>
        <v>0.004305555555555557</v>
      </c>
      <c r="L8" s="36" t="str">
        <f>'チーム別（入力シート）'!C10</f>
        <v>伊東　すみれ</v>
      </c>
      <c r="M8" s="32">
        <f>'チーム別（入力シート）'!G10</f>
        <v>0.004756944444444442</v>
      </c>
      <c r="N8" s="36" t="str">
        <f>'チーム別（入力シート）'!C11</f>
        <v>間野　健太郎</v>
      </c>
      <c r="O8" s="32">
        <f>'チーム別（入力シート）'!G11</f>
        <v>0.0037500000000000033</v>
      </c>
    </row>
    <row r="9" spans="1:15" ht="24" customHeight="1">
      <c r="A9" s="49" t="s">
        <v>104</v>
      </c>
      <c r="B9" s="26">
        <f>'チーム別（入力シート）'!H47</f>
        <v>0.02560185185185185</v>
      </c>
      <c r="C9" s="30" t="str">
        <f>'チーム別（入力シート）'!B40</f>
        <v>フラット A</v>
      </c>
      <c r="D9" s="35" t="str">
        <f>'チーム別（入力シート）'!C42</f>
        <v>道口　う寧</v>
      </c>
      <c r="E9" s="31">
        <f>'チーム別（入力シート）'!G42</f>
        <v>0.004224537037037037</v>
      </c>
      <c r="F9" s="35" t="str">
        <f>'チーム別（入力シート）'!C43</f>
        <v>田崎　雄大</v>
      </c>
      <c r="G9" s="31">
        <f>'チーム別（入力シート）'!G43</f>
        <v>0.004097222222222223</v>
      </c>
      <c r="H9" s="35" t="str">
        <f>'チーム別（入力シート）'!C44</f>
        <v>飴井　理彩</v>
      </c>
      <c r="I9" s="31">
        <f>'チーム別（入力シート）'!G44</f>
        <v>0.004641203703703703</v>
      </c>
      <c r="J9" s="35" t="str">
        <f>'チーム別（入力シート）'!C45</f>
        <v>吉田　明彦</v>
      </c>
      <c r="K9" s="31">
        <f>'チーム別（入力シート）'!G45</f>
        <v>0.0040740740740740754</v>
      </c>
      <c r="L9" s="36" t="str">
        <f>'チーム別（入力シート）'!C46</f>
        <v>城川　真奈</v>
      </c>
      <c r="M9" s="32">
        <f>'チーム別（入力シート）'!G46</f>
        <v>0.004432870370370372</v>
      </c>
      <c r="N9" s="36" t="str">
        <f>'チーム別（入力シート）'!C47</f>
        <v>中谷　光輝</v>
      </c>
      <c r="O9" s="32">
        <f>'チーム別（入力シート）'!G47</f>
        <v>0.0041319444444444416</v>
      </c>
    </row>
    <row r="10" spans="1:15" ht="24" customHeight="1">
      <c r="A10" s="49" t="s">
        <v>105</v>
      </c>
      <c r="B10" s="26">
        <f>'チーム別（入力シート）'!H92</f>
        <v>0.025914351851851855</v>
      </c>
      <c r="C10" s="30" t="str">
        <f>'チーム別（入力シート）'!B85</f>
        <v>Ａ.Ｃ.ＴＯＹＡＭＡ Ｊｒ. C</v>
      </c>
      <c r="D10" s="35" t="str">
        <f>'チーム別（入力シート）'!C87</f>
        <v>老　みいな</v>
      </c>
      <c r="E10" s="31">
        <f>'チーム別（入力シート）'!G87</f>
        <v>0.004409722222222222</v>
      </c>
      <c r="F10" s="35" t="str">
        <f>'チーム別（入力シート）'!C88</f>
        <v>柳楽　岳宏</v>
      </c>
      <c r="G10" s="31">
        <f>'チーム別（入力シート）'!G88</f>
        <v>0.00417824074074074</v>
      </c>
      <c r="H10" s="35" t="str">
        <f>'チーム別（入力シート）'!C89</f>
        <v>山本　佳奈</v>
      </c>
      <c r="I10" s="31">
        <f>'チーム別（入力シート）'!G89</f>
        <v>0.004386574074074074</v>
      </c>
      <c r="J10" s="35" t="str">
        <f>'チーム別（入力シート）'!C90</f>
        <v>井水　琢人</v>
      </c>
      <c r="K10" s="31">
        <f>'チーム別（入力シート）'!G90</f>
        <v>0.00414351851851852</v>
      </c>
      <c r="L10" s="36" t="str">
        <f>'チーム別（入力シート）'!C91</f>
        <v>宮木　真帆</v>
      </c>
      <c r="M10" s="32">
        <f>'チーム別（入力シート）'!G91</f>
        <v>0.004629629629629629</v>
      </c>
      <c r="N10" s="36" t="str">
        <f>'チーム別（入力シート）'!C92</f>
        <v>藤田　健人</v>
      </c>
      <c r="O10" s="32">
        <f>'チーム別（入力シート）'!G92</f>
        <v>0.004166666666666669</v>
      </c>
    </row>
    <row r="11" spans="1:15" ht="24" customHeight="1">
      <c r="A11" s="49" t="s">
        <v>106</v>
      </c>
      <c r="B11" s="26">
        <f>'チーム別（入力シート）'!H29</f>
        <v>0.02621527777777778</v>
      </c>
      <c r="C11" s="30" t="str">
        <f>'チーム別（入力シート）'!B22</f>
        <v>城山アスリートクラブＢ</v>
      </c>
      <c r="D11" s="35" t="str">
        <f>'チーム別（入力シート）'!C24</f>
        <v>河合 亜実</v>
      </c>
      <c r="E11" s="31">
        <f>'チーム別（入力シート）'!G24</f>
        <v>0.004583333333333333</v>
      </c>
      <c r="F11" s="35" t="str">
        <f>'チーム別（入力シート）'!C25</f>
        <v>森　 諒人</v>
      </c>
      <c r="G11" s="31">
        <f>'チーム別（入力シート）'!G25</f>
        <v>0.003877314814814816</v>
      </c>
      <c r="H11" s="35" t="str">
        <f>'チーム別（入力シート）'!C26</f>
        <v>町　 夏帆</v>
      </c>
      <c r="I11" s="31">
        <f>'チーム別（入力シート）'!G26</f>
        <v>0.004768518518518517</v>
      </c>
      <c r="J11" s="35" t="str">
        <f>'チーム別（入力シート）'!C27</f>
        <v>町　 桟吾</v>
      </c>
      <c r="K11" s="31">
        <f>'チーム別（入力シート）'!G27</f>
        <v>0.004097222222222221</v>
      </c>
      <c r="L11" s="36" t="str">
        <f>'チーム別（入力シート）'!C28</f>
        <v>根布谷 和</v>
      </c>
      <c r="M11" s="32">
        <f>'チーム別（入力シート）'!G28</f>
        <v>0.004594907407407409</v>
      </c>
      <c r="N11" s="36" t="str">
        <f>'チーム別（入力シート）'!C29</f>
        <v>佐竹 大輝</v>
      </c>
      <c r="O11" s="32">
        <f>'チーム別（入力シート）'!G29</f>
        <v>0.004293981481481482</v>
      </c>
    </row>
    <row r="12" spans="1:15" ht="24" customHeight="1">
      <c r="A12" s="49" t="s">
        <v>107</v>
      </c>
      <c r="B12" s="26">
        <f>'チーム別（入力シート）'!H56</f>
        <v>0.026400462962962962</v>
      </c>
      <c r="C12" s="30" t="str">
        <f>'チーム別（入力シート）'!B49</f>
        <v>フラット Ｂ</v>
      </c>
      <c r="D12" s="35" t="str">
        <f>'チーム別（入力シート）'!C51</f>
        <v>杉田　龍輝</v>
      </c>
      <c r="E12" s="31">
        <f>'チーム別（入力シート）'!G51</f>
        <v>0.004212962962962963</v>
      </c>
      <c r="F12" s="35" t="str">
        <f>'チーム別（入力シート）'!C52</f>
        <v>塚本　凜太郎</v>
      </c>
      <c r="G12" s="31">
        <f>'チーム別（入力シート）'!G52</f>
        <v>0.004270833333333334</v>
      </c>
      <c r="H12" s="35" t="str">
        <f>'チーム別（入力シート）'!C53</f>
        <v>斉藤　恵理子</v>
      </c>
      <c r="I12" s="31">
        <f>'チーム別（入力シート）'!G53</f>
        <v>0.0048148148148148134</v>
      </c>
      <c r="J12" s="35" t="str">
        <f>'チーム別（入力シート）'!C54</f>
        <v>中林　俊輔</v>
      </c>
      <c r="K12" s="31">
        <f>'チーム別（入力シート）'!G54</f>
        <v>0.004236111111111112</v>
      </c>
      <c r="L12" s="36" t="str">
        <f>'チーム別（入力シート）'!C55</f>
        <v>中林　恒輔</v>
      </c>
      <c r="M12" s="32">
        <f>'チーム別（入力シート）'!G55</f>
        <v>0.004456018518518519</v>
      </c>
      <c r="N12" s="36" t="str">
        <f>'チーム別（入力シート）'!C56</f>
        <v>田崎　壮真</v>
      </c>
      <c r="O12" s="32">
        <f>'チーム別（入力シート）'!G56</f>
        <v>0.004409722222222221</v>
      </c>
    </row>
    <row r="13" spans="1:15" ht="24" customHeight="1">
      <c r="A13" s="49" t="s">
        <v>108</v>
      </c>
      <c r="B13" s="26">
        <f>'チーム別（入力シート）'!H101</f>
        <v>0.02756944444444445</v>
      </c>
      <c r="C13" s="30" t="str">
        <f>'チーム別（入力シート）'!B94</f>
        <v>Ａ.Ｃ.ＴＯＹＡＭＡ Ｊｒ. D</v>
      </c>
      <c r="D13" s="35" t="str">
        <f>'チーム別（入力シート）'!C96</f>
        <v>澤田　八重</v>
      </c>
      <c r="E13" s="31">
        <f>'チーム別（入力シート）'!G96</f>
        <v>0.004780092592592592</v>
      </c>
      <c r="F13" s="35" t="str">
        <f>'チーム別（入力シート）'!C97</f>
        <v>荒川　朋輝</v>
      </c>
      <c r="G13" s="31">
        <f>'チーム別（入力シート）'!G97</f>
        <v>0.004490740740740742</v>
      </c>
      <c r="H13" s="35" t="str">
        <f>'チーム別（入力シート）'!C98</f>
        <v>前山　萌奈</v>
      </c>
      <c r="I13" s="31">
        <f>'チーム別（入力シート）'!G98</f>
        <v>0.004895833333333332</v>
      </c>
      <c r="J13" s="35" t="str">
        <f>'チーム別（入力シート）'!C99</f>
        <v>下條　隆聖</v>
      </c>
      <c r="K13" s="31">
        <f>'チーム別（入力シート）'!G99</f>
        <v>0.00457175925925926</v>
      </c>
      <c r="L13" s="36" t="str">
        <f>'チーム別（入力シート）'!C100</f>
        <v>尾原　茉友歩</v>
      </c>
      <c r="M13" s="32">
        <f>'チーム別（入力シート）'!G100</f>
        <v>0.004467592592592589</v>
      </c>
      <c r="N13" s="36" t="str">
        <f>'チーム別（入力シート）'!C101</f>
        <v>中才　陽介</v>
      </c>
      <c r="O13" s="32">
        <f>'チーム別（入力シート）'!G101</f>
        <v>0.004363425925925934</v>
      </c>
    </row>
    <row r="14" spans="1:15" ht="24" customHeight="1">
      <c r="A14" s="49" t="s">
        <v>109</v>
      </c>
      <c r="B14" s="26">
        <f>'チーム別（入力シート）'!H38</f>
        <v>0.02809027777777778</v>
      </c>
      <c r="C14" s="30" t="str">
        <f>'チーム別（入力シート）'!B31</f>
        <v>城山アスリートクラブＣ</v>
      </c>
      <c r="D14" s="35" t="str">
        <f>'チーム別（入力シート）'!C33</f>
        <v>佐古田 宇音</v>
      </c>
      <c r="E14" s="31">
        <f>'チーム別（入力シート）'!G33</f>
        <v>0.004618055555555556</v>
      </c>
      <c r="F14" s="35" t="str">
        <f>'チーム別（入力シート）'!C34</f>
        <v>中田 真也</v>
      </c>
      <c r="G14" s="31">
        <f>'チーム別（入力シート）'!G34</f>
        <v>0.004270833333333333</v>
      </c>
      <c r="H14" s="35" t="str">
        <f>'チーム別（入力シート）'!C35</f>
        <v>佐藤 彩菜</v>
      </c>
      <c r="I14" s="31">
        <f>'チーム別（入力シート）'!G35</f>
        <v>0.004780092592592593</v>
      </c>
      <c r="J14" s="35" t="str">
        <f>'チーム別（入力シート）'!C36</f>
        <v>竹中 雅士</v>
      </c>
      <c r="K14" s="31">
        <f>'チーム別（入力シート）'!G36</f>
        <v>0.004664351851851852</v>
      </c>
      <c r="L14" s="36" t="str">
        <f>'チーム別（入力シート）'!C37</f>
        <v>藤井 美裕</v>
      </c>
      <c r="M14" s="32">
        <f>'チーム別（入力シート）'!G37</f>
        <v>0.004583333333333335</v>
      </c>
      <c r="N14" s="36" t="str">
        <f>'チーム別（入力シート）'!C38</f>
        <v>石田 裕之</v>
      </c>
      <c r="O14" s="32">
        <f>'チーム別（入力シート）'!G38</f>
        <v>0.0051736111111111115</v>
      </c>
    </row>
    <row r="15" spans="1:15" ht="24" customHeight="1">
      <c r="A15" s="49" t="s">
        <v>110</v>
      </c>
      <c r="B15" s="26">
        <f>'チーム別（入力シート）'!H110</f>
        <v>0.026064814814814815</v>
      </c>
      <c r="C15" s="30" t="str">
        <f>'チーム別（入力シート）'!B103</f>
        <v>Ａ.Ｃ.ＴＯＹＡＭＡ Ｊｒ. E</v>
      </c>
      <c r="D15" s="35" t="str">
        <f>'チーム別（入力シート）'!C105</f>
        <v>前山　若奈</v>
      </c>
      <c r="E15" s="31">
        <f>'チーム別（入力シート）'!G105</f>
        <v>0.004814814814814815</v>
      </c>
      <c r="F15" s="35" t="str">
        <f>'チーム別（入力シート）'!C106</f>
        <v>浅井　航　</v>
      </c>
      <c r="G15" s="31">
        <f>'チーム別（入力シート）'!G106</f>
        <v>0.004884259259259258</v>
      </c>
      <c r="H15" s="35" t="str">
        <f>'チーム別（入力シート）'!C107</f>
        <v>藤本　香那</v>
      </c>
      <c r="I15" s="31">
        <f>'チーム別（入力シート）'!G107</f>
        <v>0.005347222222222222</v>
      </c>
      <c r="J15" s="35" t="str">
        <f>'チーム別（入力シート）'!C108</f>
        <v>前田　崚羽</v>
      </c>
      <c r="K15" s="31">
        <f>'チーム別（入力シート）'!G108</f>
        <v>0.005081018518518521</v>
      </c>
      <c r="L15" s="36" t="str">
        <f>'チーム別（入力シート）'!C109</f>
        <v>藤田　蘭</v>
      </c>
      <c r="M15" s="32">
        <f>'チーム別（入力シート）'!G109</f>
        <v>0.005937499999999998</v>
      </c>
      <c r="N15" s="36" t="s">
        <v>146</v>
      </c>
      <c r="O15" s="36" t="s">
        <v>146</v>
      </c>
    </row>
    <row r="16" spans="1:15" ht="24" customHeight="1">
      <c r="A16" s="49" t="s">
        <v>111</v>
      </c>
      <c r="B16" s="26">
        <f>'チーム別（入力シート）'!H119</f>
        <v>0.02636574074074074</v>
      </c>
      <c r="C16" s="30" t="str">
        <f>'チーム別（入力シート）'!B112</f>
        <v>Ａ.Ｃ.ＴＯＹＡＭＡ KIDS</v>
      </c>
      <c r="D16" s="35" t="str">
        <f>'チーム別（入力シート）'!C114</f>
        <v>太田　絢菜</v>
      </c>
      <c r="E16" s="31">
        <f>'チーム別（入力シート）'!G114</f>
        <v>0.004884259259259259</v>
      </c>
      <c r="F16" s="35" t="str">
        <f>'チーム別（入力シート）'!C115</f>
        <v>桑名　翔之介</v>
      </c>
      <c r="G16" s="31">
        <f>'チーム別（入力シート）'!G115</f>
        <v>0.004837962962962963</v>
      </c>
      <c r="H16" s="35" t="str">
        <f>'チーム別（入力シート）'!C116</f>
        <v>中才　茉子</v>
      </c>
      <c r="I16" s="31">
        <f>'チーム別（入力シート）'!G116</f>
        <v>0.005590277777777777</v>
      </c>
      <c r="J16" s="35" t="str">
        <f>'チーム別（入力シート）'!C117</f>
        <v>前山　宗亮</v>
      </c>
      <c r="K16" s="31">
        <f>'チーム別（入力シート）'!G117</f>
        <v>0.005462962962962965</v>
      </c>
      <c r="L16" s="36" t="str">
        <f>'チーム別（入力シート）'!C118</f>
        <v>小林　陽菜</v>
      </c>
      <c r="M16" s="32">
        <f>'チーム別（入力シート）'!G118</f>
        <v>0.005590277777777777</v>
      </c>
      <c r="N16" s="36" t="s">
        <v>146</v>
      </c>
      <c r="O16" s="36" t="s">
        <v>146</v>
      </c>
    </row>
    <row r="17" spans="2:15" ht="19.5" customHeight="1">
      <c r="B17" s="14"/>
      <c r="C17" s="23"/>
      <c r="D17" s="33"/>
      <c r="E17" s="28"/>
      <c r="F17" s="33"/>
      <c r="G17" s="28"/>
      <c r="H17" s="33"/>
      <c r="I17" s="28"/>
      <c r="J17" s="33"/>
      <c r="K17" s="28"/>
      <c r="L17" s="33"/>
      <c r="M17" s="28"/>
      <c r="N17" s="33"/>
      <c r="O17" s="38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mergeCells count="6">
    <mergeCell ref="N4:O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orientation="landscape" paperSize="9" scale="87" r:id="rId1"/>
  <rowBreaks count="1" manualBreakCount="1">
    <brk id="1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8.28125" style="0" customWidth="1"/>
    <col min="4" max="4" width="19.140625" style="0" customWidth="1"/>
    <col min="5" max="6" width="6.28125" style="0" customWidth="1"/>
    <col min="7" max="7" width="19.421875" style="0" customWidth="1"/>
    <col min="8" max="8" width="17.140625" style="0" customWidth="1"/>
  </cols>
  <sheetData>
    <row r="1" ht="9" customHeight="1"/>
    <row r="2" spans="2:8" ht="17.25">
      <c r="B2" s="10" t="s">
        <v>20</v>
      </c>
      <c r="G2" s="9" t="s">
        <v>8</v>
      </c>
      <c r="H2" s="34">
        <v>40838</v>
      </c>
    </row>
    <row r="3" spans="2:8" ht="9.75" customHeight="1">
      <c r="B3" s="10"/>
      <c r="H3" s="7"/>
    </row>
    <row r="4" spans="2:3" ht="19.5" customHeight="1">
      <c r="B4" s="50" t="s">
        <v>120</v>
      </c>
      <c r="C4" s="9"/>
    </row>
    <row r="5" spans="2:3" ht="19.5" customHeight="1">
      <c r="B5" s="50" t="s">
        <v>119</v>
      </c>
      <c r="C5" s="9"/>
    </row>
    <row r="6" ht="16.5" customHeight="1"/>
    <row r="7" spans="2:8" ht="13.5">
      <c r="B7" s="5" t="s">
        <v>4</v>
      </c>
      <c r="C7" s="5" t="s">
        <v>0</v>
      </c>
      <c r="D7" s="5" t="s">
        <v>5</v>
      </c>
      <c r="E7" s="6" t="s">
        <v>3</v>
      </c>
      <c r="F7" s="6" t="s">
        <v>6</v>
      </c>
      <c r="G7" s="5" t="s">
        <v>2</v>
      </c>
      <c r="H7" s="5" t="s">
        <v>1</v>
      </c>
    </row>
    <row r="8" spans="2:8" ht="16.5" customHeight="1">
      <c r="B8" s="5">
        <v>1</v>
      </c>
      <c r="C8" s="5">
        <v>136</v>
      </c>
      <c r="D8" s="15" t="s">
        <v>73</v>
      </c>
      <c r="E8" s="15">
        <v>6</v>
      </c>
      <c r="F8" s="15" t="s">
        <v>10</v>
      </c>
      <c r="G8" s="53" t="s">
        <v>75</v>
      </c>
      <c r="H8" s="26">
        <v>0.0036805555555555584</v>
      </c>
    </row>
    <row r="9" spans="2:8" ht="16.5" customHeight="1">
      <c r="B9" s="5">
        <v>2</v>
      </c>
      <c r="C9" s="5">
        <v>134</v>
      </c>
      <c r="D9" s="15" t="s">
        <v>71</v>
      </c>
      <c r="E9" s="15">
        <v>6</v>
      </c>
      <c r="F9" s="15" t="s">
        <v>10</v>
      </c>
      <c r="G9" s="53" t="s">
        <v>75</v>
      </c>
      <c r="H9" s="26">
        <v>0.0037152777777777757</v>
      </c>
    </row>
    <row r="10" spans="2:8" ht="16.5" customHeight="1">
      <c r="B10" s="5">
        <v>3</v>
      </c>
      <c r="C10" s="5">
        <v>16</v>
      </c>
      <c r="D10" s="5" t="s">
        <v>26</v>
      </c>
      <c r="E10" s="5">
        <v>5</v>
      </c>
      <c r="F10" s="5" t="s">
        <v>10</v>
      </c>
      <c r="G10" s="40" t="s">
        <v>27</v>
      </c>
      <c r="H10" s="26">
        <v>0.00375</v>
      </c>
    </row>
    <row r="11" spans="2:8" ht="16.5" customHeight="1">
      <c r="B11" s="5">
        <v>4</v>
      </c>
      <c r="C11" s="5">
        <v>132</v>
      </c>
      <c r="D11" s="15" t="s">
        <v>69</v>
      </c>
      <c r="E11" s="15">
        <v>6</v>
      </c>
      <c r="F11" s="15" t="s">
        <v>10</v>
      </c>
      <c r="G11" s="53" t="s">
        <v>75</v>
      </c>
      <c r="H11" s="26">
        <v>0.0037962962962962967</v>
      </c>
    </row>
    <row r="12" spans="2:8" ht="16.5" customHeight="1">
      <c r="B12" s="5">
        <v>5</v>
      </c>
      <c r="C12" s="5">
        <v>22</v>
      </c>
      <c r="D12" s="48" t="s">
        <v>48</v>
      </c>
      <c r="E12" s="5">
        <v>6</v>
      </c>
      <c r="F12" s="5" t="s">
        <v>10</v>
      </c>
      <c r="G12" s="40" t="s">
        <v>30</v>
      </c>
      <c r="H12" s="26">
        <v>0.003854166666666668</v>
      </c>
    </row>
    <row r="13" spans="2:8" ht="16.5" customHeight="1">
      <c r="B13" s="5">
        <v>6</v>
      </c>
      <c r="C13" s="5">
        <v>72</v>
      </c>
      <c r="D13" s="16" t="s">
        <v>56</v>
      </c>
      <c r="E13" s="16">
        <v>5</v>
      </c>
      <c r="F13" s="16" t="s">
        <v>10</v>
      </c>
      <c r="G13" s="56" t="s">
        <v>31</v>
      </c>
      <c r="H13" s="26">
        <v>0.003877314814814816</v>
      </c>
    </row>
    <row r="14" spans="2:8" ht="16.5" customHeight="1">
      <c r="B14" s="5">
        <v>7</v>
      </c>
      <c r="C14" s="5">
        <v>12</v>
      </c>
      <c r="D14" s="5" t="s">
        <v>22</v>
      </c>
      <c r="E14" s="5">
        <v>6</v>
      </c>
      <c r="F14" s="5" t="s">
        <v>10</v>
      </c>
      <c r="G14" s="5" t="s">
        <v>27</v>
      </c>
      <c r="H14" s="26">
        <v>0.0038888888888888905</v>
      </c>
    </row>
    <row r="15" spans="2:8" ht="16.5" customHeight="1">
      <c r="B15" s="5">
        <v>8</v>
      </c>
      <c r="C15" s="5">
        <v>26</v>
      </c>
      <c r="D15" s="48" t="s">
        <v>52</v>
      </c>
      <c r="E15" s="5">
        <v>6</v>
      </c>
      <c r="F15" s="5" t="s">
        <v>10</v>
      </c>
      <c r="G15" s="5" t="s">
        <v>30</v>
      </c>
      <c r="H15" s="26">
        <v>0.003912037037037037</v>
      </c>
    </row>
    <row r="16" spans="2:8" ht="16.5" customHeight="1">
      <c r="B16" s="5">
        <v>9</v>
      </c>
      <c r="C16" s="5">
        <v>24</v>
      </c>
      <c r="D16" s="48" t="s">
        <v>50</v>
      </c>
      <c r="E16" s="5">
        <v>6</v>
      </c>
      <c r="F16" s="5" t="s">
        <v>10</v>
      </c>
      <c r="G16" s="5" t="s">
        <v>30</v>
      </c>
      <c r="H16" s="26">
        <v>0.00392361111111111</v>
      </c>
    </row>
    <row r="17" spans="2:8" ht="16.5" customHeight="1">
      <c r="B17" s="5">
        <v>10</v>
      </c>
      <c r="C17" s="5">
        <v>146</v>
      </c>
      <c r="D17" s="3" t="s">
        <v>80</v>
      </c>
      <c r="E17" s="3">
        <v>5</v>
      </c>
      <c r="F17" s="4" t="s">
        <v>81</v>
      </c>
      <c r="G17" s="3" t="s">
        <v>116</v>
      </c>
      <c r="H17" s="26">
        <v>0.003935185185185184</v>
      </c>
    </row>
    <row r="18" spans="2:8" ht="16.5" customHeight="1">
      <c r="B18" s="5">
        <v>11</v>
      </c>
      <c r="C18" s="5">
        <v>142</v>
      </c>
      <c r="D18" s="3" t="s">
        <v>77</v>
      </c>
      <c r="E18" s="4">
        <v>4</v>
      </c>
      <c r="F18" s="4" t="s">
        <v>10</v>
      </c>
      <c r="G18" s="3" t="s">
        <v>116</v>
      </c>
      <c r="H18" s="26">
        <v>0.00394675925925926</v>
      </c>
    </row>
    <row r="19" spans="2:8" ht="16.5" customHeight="1">
      <c r="B19" s="5">
        <v>12</v>
      </c>
      <c r="C19" s="5">
        <v>144</v>
      </c>
      <c r="D19" s="3" t="s">
        <v>78</v>
      </c>
      <c r="E19" s="4">
        <v>6</v>
      </c>
      <c r="F19" s="4" t="s">
        <v>10</v>
      </c>
      <c r="G19" s="3" t="s">
        <v>116</v>
      </c>
      <c r="H19" s="26">
        <v>0.0040625</v>
      </c>
    </row>
    <row r="20" spans="2:8" ht="16.5" customHeight="1">
      <c r="B20" s="5">
        <v>13</v>
      </c>
      <c r="C20" s="5">
        <v>104</v>
      </c>
      <c r="D20" s="3" t="s">
        <v>35</v>
      </c>
      <c r="E20" s="4">
        <v>6</v>
      </c>
      <c r="F20" s="4" t="s">
        <v>10</v>
      </c>
      <c r="G20" s="51" t="s">
        <v>122</v>
      </c>
      <c r="H20" s="26">
        <v>0.0040740740740740754</v>
      </c>
    </row>
    <row r="21" spans="2:8" ht="16.5" customHeight="1">
      <c r="B21" s="5">
        <v>14</v>
      </c>
      <c r="C21" s="5">
        <v>74</v>
      </c>
      <c r="D21" s="16" t="s">
        <v>58</v>
      </c>
      <c r="E21" s="16">
        <v>5</v>
      </c>
      <c r="F21" s="16" t="s">
        <v>10</v>
      </c>
      <c r="G21" s="51" t="s">
        <v>31</v>
      </c>
      <c r="H21" s="26">
        <v>0.004097222222222221</v>
      </c>
    </row>
    <row r="22" spans="2:8" ht="16.5" customHeight="1">
      <c r="B22" s="5">
        <v>14</v>
      </c>
      <c r="C22" s="5">
        <v>102</v>
      </c>
      <c r="D22" s="3" t="s">
        <v>34</v>
      </c>
      <c r="E22" s="4">
        <v>6</v>
      </c>
      <c r="F22" s="4" t="s">
        <v>10</v>
      </c>
      <c r="G22" s="51" t="s">
        <v>122</v>
      </c>
      <c r="H22" s="26">
        <v>0.004097222222222223</v>
      </c>
    </row>
    <row r="23" spans="2:8" ht="16.5" customHeight="1">
      <c r="B23" s="5">
        <v>16</v>
      </c>
      <c r="C23" s="5">
        <v>106</v>
      </c>
      <c r="D23" s="3" t="s">
        <v>37</v>
      </c>
      <c r="E23" s="3">
        <v>6</v>
      </c>
      <c r="F23" s="4" t="s">
        <v>10</v>
      </c>
      <c r="G23" s="51" t="s">
        <v>122</v>
      </c>
      <c r="H23" s="26">
        <v>0.0041319444444444416</v>
      </c>
    </row>
    <row r="24" spans="2:8" ht="16.5" customHeight="1">
      <c r="B24" s="5">
        <v>17</v>
      </c>
      <c r="C24" s="5">
        <v>154</v>
      </c>
      <c r="D24" s="20" t="s">
        <v>85</v>
      </c>
      <c r="E24" s="20">
        <v>4</v>
      </c>
      <c r="F24" s="20" t="s">
        <v>10</v>
      </c>
      <c r="G24" s="55" t="s">
        <v>88</v>
      </c>
      <c r="H24" s="26">
        <v>0.00414351851851852</v>
      </c>
    </row>
    <row r="25" spans="2:8" ht="16.5" customHeight="1">
      <c r="B25" s="5">
        <v>18</v>
      </c>
      <c r="C25" s="5">
        <v>156</v>
      </c>
      <c r="D25" s="20" t="s">
        <v>87</v>
      </c>
      <c r="E25" s="20">
        <v>4</v>
      </c>
      <c r="F25" s="20" t="s">
        <v>10</v>
      </c>
      <c r="G25" s="55" t="s">
        <v>88</v>
      </c>
      <c r="H25" s="26">
        <v>0.004166666666666669</v>
      </c>
    </row>
    <row r="26" spans="2:8" ht="16.5" customHeight="1">
      <c r="B26" s="5">
        <v>19</v>
      </c>
      <c r="C26" s="5">
        <v>152</v>
      </c>
      <c r="D26" s="20" t="s">
        <v>83</v>
      </c>
      <c r="E26" s="20">
        <v>6</v>
      </c>
      <c r="F26" s="20" t="s">
        <v>10</v>
      </c>
      <c r="G26" s="55" t="s">
        <v>88</v>
      </c>
      <c r="H26" s="26">
        <v>0.00417824074074074</v>
      </c>
    </row>
    <row r="27" spans="2:8" ht="16.5" customHeight="1">
      <c r="B27" s="5">
        <v>20</v>
      </c>
      <c r="C27" s="5">
        <v>111</v>
      </c>
      <c r="D27" s="3" t="s">
        <v>38</v>
      </c>
      <c r="E27" s="4">
        <v>5</v>
      </c>
      <c r="F27" s="4" t="s">
        <v>10</v>
      </c>
      <c r="G27" s="51" t="s">
        <v>124</v>
      </c>
      <c r="H27" s="26">
        <v>0.004212962962962963</v>
      </c>
    </row>
    <row r="28" spans="2:8" ht="16.5" customHeight="1">
      <c r="B28" s="5">
        <v>21</v>
      </c>
      <c r="C28" s="5">
        <v>114</v>
      </c>
      <c r="D28" s="3" t="s">
        <v>41</v>
      </c>
      <c r="E28" s="4">
        <v>4</v>
      </c>
      <c r="F28" s="4" t="s">
        <v>10</v>
      </c>
      <c r="G28" s="13" t="s">
        <v>124</v>
      </c>
      <c r="H28" s="26">
        <v>0.004236111111111112</v>
      </c>
    </row>
    <row r="29" spans="2:8" ht="16.5" customHeight="1">
      <c r="B29" s="5">
        <v>22</v>
      </c>
      <c r="C29" s="5">
        <v>92</v>
      </c>
      <c r="D29" s="16" t="s">
        <v>62</v>
      </c>
      <c r="E29" s="16">
        <v>5</v>
      </c>
      <c r="F29" s="16" t="s">
        <v>10</v>
      </c>
      <c r="G29" s="13" t="s">
        <v>32</v>
      </c>
      <c r="H29" s="26">
        <v>0.004270833333333333</v>
      </c>
    </row>
    <row r="30" spans="2:8" ht="16.5" customHeight="1">
      <c r="B30" s="5">
        <v>22</v>
      </c>
      <c r="C30" s="5">
        <v>112</v>
      </c>
      <c r="D30" s="3" t="s">
        <v>39</v>
      </c>
      <c r="E30" s="4">
        <v>5</v>
      </c>
      <c r="F30" s="4" t="s">
        <v>10</v>
      </c>
      <c r="G30" s="13" t="s">
        <v>124</v>
      </c>
      <c r="H30" s="26">
        <v>0.004270833333333334</v>
      </c>
    </row>
    <row r="31" spans="2:8" ht="16.5" customHeight="1">
      <c r="B31" s="5">
        <v>24</v>
      </c>
      <c r="C31" s="5">
        <v>76</v>
      </c>
      <c r="D31" s="16" t="s">
        <v>60</v>
      </c>
      <c r="E31" s="16">
        <v>6</v>
      </c>
      <c r="F31" s="16" t="s">
        <v>10</v>
      </c>
      <c r="G31" s="13" t="s">
        <v>31</v>
      </c>
      <c r="H31" s="26">
        <v>0.004293981481481482</v>
      </c>
    </row>
    <row r="32" spans="2:8" ht="16.5" customHeight="1">
      <c r="B32" s="5">
        <v>25</v>
      </c>
      <c r="C32" s="5">
        <v>14</v>
      </c>
      <c r="D32" s="5" t="s">
        <v>24</v>
      </c>
      <c r="E32" s="5">
        <v>5</v>
      </c>
      <c r="F32" s="5" t="s">
        <v>10</v>
      </c>
      <c r="G32" s="5" t="s">
        <v>27</v>
      </c>
      <c r="H32" s="26">
        <v>0.004305555555555557</v>
      </c>
    </row>
    <row r="33" spans="2:8" ht="16.5" customHeight="1">
      <c r="B33" s="5">
        <v>26</v>
      </c>
      <c r="C33" s="5">
        <v>166</v>
      </c>
      <c r="D33" s="20" t="s">
        <v>93</v>
      </c>
      <c r="E33" s="20">
        <v>4</v>
      </c>
      <c r="F33" s="20" t="s">
        <v>10</v>
      </c>
      <c r="G33" s="20" t="s">
        <v>94</v>
      </c>
      <c r="H33" s="26">
        <v>0.004363425925925934</v>
      </c>
    </row>
    <row r="34" spans="2:8" ht="16.5" customHeight="1">
      <c r="B34" s="5">
        <v>27</v>
      </c>
      <c r="C34" s="5">
        <v>116</v>
      </c>
      <c r="D34" s="3" t="s">
        <v>46</v>
      </c>
      <c r="E34" s="3">
        <v>3</v>
      </c>
      <c r="F34" s="4" t="s">
        <v>10</v>
      </c>
      <c r="G34" s="13" t="s">
        <v>133</v>
      </c>
      <c r="H34" s="26">
        <v>0.004409722222222221</v>
      </c>
    </row>
    <row r="35" spans="2:8" ht="16.5" customHeight="1">
      <c r="B35" s="5">
        <v>28</v>
      </c>
      <c r="C35" s="5">
        <v>115</v>
      </c>
      <c r="D35" s="3" t="s">
        <v>42</v>
      </c>
      <c r="E35" s="4">
        <v>4</v>
      </c>
      <c r="F35" s="4" t="s">
        <v>10</v>
      </c>
      <c r="G35" s="13" t="s">
        <v>124</v>
      </c>
      <c r="H35" s="26">
        <v>0.004456018518518519</v>
      </c>
    </row>
    <row r="36" spans="2:8" ht="16.5" customHeight="1">
      <c r="B36" s="5">
        <v>29</v>
      </c>
      <c r="C36" s="5">
        <v>162</v>
      </c>
      <c r="D36" s="20" t="s">
        <v>96</v>
      </c>
      <c r="E36" s="20">
        <v>4</v>
      </c>
      <c r="F36" s="20" t="s">
        <v>10</v>
      </c>
      <c r="G36" s="20" t="s">
        <v>98</v>
      </c>
      <c r="H36" s="26">
        <v>0.004490740740740742</v>
      </c>
    </row>
    <row r="37" spans="2:8" ht="16.5" customHeight="1">
      <c r="B37" s="5">
        <v>29</v>
      </c>
      <c r="C37" s="5">
        <v>1</v>
      </c>
      <c r="D37" s="48" t="s">
        <v>54</v>
      </c>
      <c r="E37" s="5">
        <v>4</v>
      </c>
      <c r="F37" s="5" t="s">
        <v>10</v>
      </c>
      <c r="G37" s="42" t="s">
        <v>32</v>
      </c>
      <c r="H37" s="57" t="s">
        <v>144</v>
      </c>
    </row>
    <row r="38" spans="2:8" ht="16.5" customHeight="1">
      <c r="B38" s="5">
        <v>31</v>
      </c>
      <c r="C38" s="5">
        <v>164</v>
      </c>
      <c r="D38" s="20" t="s">
        <v>91</v>
      </c>
      <c r="E38" s="20">
        <v>6</v>
      </c>
      <c r="F38" s="20" t="s">
        <v>10</v>
      </c>
      <c r="G38" s="20" t="s">
        <v>94</v>
      </c>
      <c r="H38" s="26">
        <v>0.00457175925925926</v>
      </c>
    </row>
    <row r="39" spans="2:8" ht="16.5" customHeight="1">
      <c r="B39" s="5">
        <v>32</v>
      </c>
      <c r="C39" s="5">
        <v>94</v>
      </c>
      <c r="D39" s="20" t="s">
        <v>64</v>
      </c>
      <c r="E39" s="20">
        <v>5</v>
      </c>
      <c r="F39" s="20" t="s">
        <v>10</v>
      </c>
      <c r="G39" s="13" t="s">
        <v>32</v>
      </c>
      <c r="H39" s="26">
        <v>0.004664351851851852</v>
      </c>
    </row>
    <row r="40" spans="2:8" ht="16.5" customHeight="1">
      <c r="B40" s="5">
        <v>33</v>
      </c>
      <c r="C40" s="5">
        <v>122</v>
      </c>
      <c r="D40" s="3" t="s">
        <v>44</v>
      </c>
      <c r="E40" s="4">
        <v>4</v>
      </c>
      <c r="F40" s="4" t="s">
        <v>10</v>
      </c>
      <c r="G40" s="51" t="s">
        <v>125</v>
      </c>
      <c r="H40" s="57" t="s">
        <v>145</v>
      </c>
    </row>
    <row r="41" spans="2:8" ht="16.5" customHeight="1">
      <c r="B41" s="5">
        <v>34</v>
      </c>
      <c r="C41" s="5">
        <v>182</v>
      </c>
      <c r="D41" s="5" t="s">
        <v>138</v>
      </c>
      <c r="E41" s="20">
        <v>3</v>
      </c>
      <c r="F41" s="6" t="s">
        <v>28</v>
      </c>
      <c r="G41" s="5" t="s">
        <v>115</v>
      </c>
      <c r="H41" s="26">
        <v>0.004837962962962963</v>
      </c>
    </row>
    <row r="42" spans="2:8" ht="16.5" customHeight="1">
      <c r="B42" s="5">
        <v>35</v>
      </c>
      <c r="C42" s="5">
        <v>172</v>
      </c>
      <c r="D42" s="20" t="s">
        <v>114</v>
      </c>
      <c r="E42" s="20">
        <v>4</v>
      </c>
      <c r="F42" s="20" t="s">
        <v>10</v>
      </c>
      <c r="G42" s="20" t="s">
        <v>98</v>
      </c>
      <c r="H42" s="26">
        <v>0.004884259259259258</v>
      </c>
    </row>
    <row r="43" spans="2:8" ht="16.5" customHeight="1">
      <c r="B43" s="5">
        <v>36</v>
      </c>
      <c r="C43" s="5">
        <v>174</v>
      </c>
      <c r="D43" s="5" t="s">
        <v>135</v>
      </c>
      <c r="E43" s="20">
        <v>2</v>
      </c>
      <c r="F43" s="20" t="s">
        <v>28</v>
      </c>
      <c r="G43" s="20" t="s">
        <v>136</v>
      </c>
      <c r="H43" s="26">
        <v>0.005081018518518521</v>
      </c>
    </row>
    <row r="44" spans="2:8" ht="16.5" customHeight="1">
      <c r="B44" s="5">
        <v>37</v>
      </c>
      <c r="C44" s="5">
        <v>96</v>
      </c>
      <c r="D44" s="20" t="s">
        <v>66</v>
      </c>
      <c r="E44" s="20">
        <v>5</v>
      </c>
      <c r="F44" s="20" t="s">
        <v>10</v>
      </c>
      <c r="G44" s="13" t="s">
        <v>32</v>
      </c>
      <c r="H44" s="26">
        <v>0.0051736111111111115</v>
      </c>
    </row>
    <row r="45" spans="2:8" ht="16.5" customHeight="1">
      <c r="B45" s="5">
        <v>38</v>
      </c>
      <c r="C45" s="5">
        <v>184</v>
      </c>
      <c r="D45" s="20" t="s">
        <v>140</v>
      </c>
      <c r="E45" s="20">
        <v>1</v>
      </c>
      <c r="F45" s="6" t="s">
        <v>28</v>
      </c>
      <c r="G45" s="5" t="s">
        <v>136</v>
      </c>
      <c r="H45" s="26">
        <v>0.005462962962962965</v>
      </c>
    </row>
    <row r="46" spans="2:8" ht="16.5" customHeight="1">
      <c r="B46" s="5"/>
      <c r="C46" s="1"/>
      <c r="D46" s="1"/>
      <c r="E46" s="1"/>
      <c r="F46" s="1"/>
      <c r="G46" s="1"/>
      <c r="H46" s="1"/>
    </row>
    <row r="47" spans="2:8" ht="16.5" customHeight="1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A22">
      <selection activeCell="B42" sqref="B42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8.28125" style="0" customWidth="1"/>
    <col min="4" max="4" width="18.140625" style="0" customWidth="1"/>
    <col min="5" max="5" width="5.7109375" style="0" customWidth="1"/>
    <col min="6" max="6" width="6.28125" style="0" customWidth="1"/>
    <col min="7" max="7" width="20.7109375" style="0" customWidth="1"/>
    <col min="8" max="8" width="15.00390625" style="0" customWidth="1"/>
  </cols>
  <sheetData>
    <row r="2" spans="2:8" ht="21.75" customHeight="1">
      <c r="B2" s="10" t="s">
        <v>20</v>
      </c>
      <c r="G2" s="9" t="s">
        <v>7</v>
      </c>
      <c r="H2" s="34">
        <v>40838</v>
      </c>
    </row>
    <row r="3" spans="2:8" ht="11.25" customHeight="1">
      <c r="B3" s="10"/>
      <c r="H3" s="7"/>
    </row>
    <row r="4" spans="2:3" ht="23.25" customHeight="1">
      <c r="B4" s="50" t="s">
        <v>118</v>
      </c>
      <c r="C4" s="9"/>
    </row>
    <row r="5" spans="2:3" ht="23.25" customHeight="1">
      <c r="B5" s="50" t="s">
        <v>121</v>
      </c>
      <c r="C5" s="9"/>
    </row>
    <row r="6" ht="16.5" customHeight="1"/>
    <row r="7" spans="2:8" ht="18" customHeight="1">
      <c r="B7" s="5" t="s">
        <v>4</v>
      </c>
      <c r="C7" s="5" t="s">
        <v>0</v>
      </c>
      <c r="D7" s="5" t="s">
        <v>5</v>
      </c>
      <c r="E7" s="6" t="s">
        <v>3</v>
      </c>
      <c r="F7" s="6" t="s">
        <v>6</v>
      </c>
      <c r="G7" s="5" t="s">
        <v>2</v>
      </c>
      <c r="H7" s="5" t="s">
        <v>1</v>
      </c>
    </row>
    <row r="8" spans="2:8" ht="18" customHeight="1">
      <c r="B8" s="5">
        <v>1</v>
      </c>
      <c r="C8" s="5">
        <v>135</v>
      </c>
      <c r="D8" s="15" t="s">
        <v>72</v>
      </c>
      <c r="E8" s="15">
        <v>6</v>
      </c>
      <c r="F8" s="15" t="s">
        <v>68</v>
      </c>
      <c r="G8" s="53" t="s">
        <v>75</v>
      </c>
      <c r="H8" s="26">
        <v>0.003761574074074075</v>
      </c>
    </row>
    <row r="9" spans="2:8" ht="18" customHeight="1">
      <c r="B9" s="5">
        <v>2</v>
      </c>
      <c r="C9" s="5">
        <v>131</v>
      </c>
      <c r="D9" s="3" t="s">
        <v>67</v>
      </c>
      <c r="E9" s="4">
        <v>6</v>
      </c>
      <c r="F9" s="4" t="s">
        <v>68</v>
      </c>
      <c r="G9" s="53" t="s">
        <v>75</v>
      </c>
      <c r="H9" s="26">
        <v>0.003923611111111111</v>
      </c>
    </row>
    <row r="10" spans="2:8" ht="18" customHeight="1">
      <c r="B10" s="5">
        <v>3</v>
      </c>
      <c r="C10" s="5">
        <v>133</v>
      </c>
      <c r="D10" s="15" t="s">
        <v>70</v>
      </c>
      <c r="E10" s="15">
        <v>6</v>
      </c>
      <c r="F10" s="15" t="s">
        <v>11</v>
      </c>
      <c r="G10" s="53" t="s">
        <v>75</v>
      </c>
      <c r="H10" s="26">
        <v>0.003946759259259259</v>
      </c>
    </row>
    <row r="11" spans="2:8" ht="18" customHeight="1">
      <c r="B11" s="5">
        <v>4</v>
      </c>
      <c r="C11" s="5">
        <v>21</v>
      </c>
      <c r="D11" s="48" t="s">
        <v>47</v>
      </c>
      <c r="E11" s="5">
        <v>6</v>
      </c>
      <c r="F11" s="5" t="s">
        <v>11</v>
      </c>
      <c r="G11" s="40" t="s">
        <v>30</v>
      </c>
      <c r="H11" s="26">
        <v>0.004016203703703703</v>
      </c>
    </row>
    <row r="12" spans="2:8" ht="18" customHeight="1">
      <c r="B12" s="5">
        <v>5</v>
      </c>
      <c r="C12" s="5">
        <v>23</v>
      </c>
      <c r="D12" s="48" t="s">
        <v>49</v>
      </c>
      <c r="E12" s="5">
        <v>6</v>
      </c>
      <c r="F12" s="5" t="s">
        <v>11</v>
      </c>
      <c r="G12" s="40" t="s">
        <v>30</v>
      </c>
      <c r="H12" s="26">
        <v>0.004097222222222221</v>
      </c>
    </row>
    <row r="13" spans="2:8" ht="18" customHeight="1">
      <c r="B13" s="5">
        <v>6</v>
      </c>
      <c r="C13" s="5">
        <v>25</v>
      </c>
      <c r="D13" s="48" t="s">
        <v>51</v>
      </c>
      <c r="E13" s="5">
        <v>6</v>
      </c>
      <c r="F13" s="5" t="s">
        <v>11</v>
      </c>
      <c r="G13" s="40" t="s">
        <v>30</v>
      </c>
      <c r="H13" s="26">
        <v>0.004131944444444445</v>
      </c>
    </row>
    <row r="14" spans="2:8" ht="18" customHeight="1">
      <c r="B14" s="5">
        <v>7</v>
      </c>
      <c r="C14" s="5">
        <v>101</v>
      </c>
      <c r="D14" s="3" t="s">
        <v>33</v>
      </c>
      <c r="E14" s="4">
        <v>6</v>
      </c>
      <c r="F14" s="4" t="s">
        <v>11</v>
      </c>
      <c r="G14" s="13" t="s">
        <v>122</v>
      </c>
      <c r="H14" s="26">
        <v>0.004224537037037037</v>
      </c>
    </row>
    <row r="15" spans="2:8" ht="18" customHeight="1">
      <c r="B15" s="5">
        <v>8</v>
      </c>
      <c r="C15" s="5">
        <v>141</v>
      </c>
      <c r="D15" s="3" t="s">
        <v>76</v>
      </c>
      <c r="E15" s="4">
        <v>5</v>
      </c>
      <c r="F15" s="4" t="s">
        <v>68</v>
      </c>
      <c r="G15" s="3" t="s">
        <v>116</v>
      </c>
      <c r="H15" s="26">
        <v>0.004270833333333334</v>
      </c>
    </row>
    <row r="16" spans="2:8" ht="18" customHeight="1">
      <c r="B16" s="5">
        <v>9</v>
      </c>
      <c r="C16" s="5">
        <v>143</v>
      </c>
      <c r="D16" s="3" t="s">
        <v>92</v>
      </c>
      <c r="E16" s="4">
        <v>4</v>
      </c>
      <c r="F16" s="4" t="s">
        <v>11</v>
      </c>
      <c r="G16" s="3" t="s">
        <v>116</v>
      </c>
      <c r="H16" s="26">
        <v>0.0043055555555555555</v>
      </c>
    </row>
    <row r="17" spans="2:8" ht="18" customHeight="1">
      <c r="B17" s="5">
        <v>10</v>
      </c>
      <c r="C17" s="5">
        <v>153</v>
      </c>
      <c r="D17" s="20" t="s">
        <v>84</v>
      </c>
      <c r="E17" s="20">
        <v>4</v>
      </c>
      <c r="F17" s="20" t="s">
        <v>11</v>
      </c>
      <c r="G17" s="20" t="s">
        <v>88</v>
      </c>
      <c r="H17" s="26">
        <v>0.004386574074074074</v>
      </c>
    </row>
    <row r="18" spans="2:8" ht="18" customHeight="1">
      <c r="B18" s="5">
        <v>11</v>
      </c>
      <c r="C18" s="5">
        <v>151</v>
      </c>
      <c r="D18" s="20" t="s">
        <v>82</v>
      </c>
      <c r="E18" s="20">
        <v>5</v>
      </c>
      <c r="F18" s="20" t="s">
        <v>68</v>
      </c>
      <c r="G18" s="20" t="s">
        <v>88</v>
      </c>
      <c r="H18" s="26">
        <v>0.004409722222222222</v>
      </c>
    </row>
    <row r="19" spans="2:8" ht="18" customHeight="1">
      <c r="B19" s="5">
        <v>12</v>
      </c>
      <c r="C19" s="5">
        <v>13</v>
      </c>
      <c r="D19" s="5" t="s">
        <v>23</v>
      </c>
      <c r="E19" s="5">
        <v>5</v>
      </c>
      <c r="F19" s="5" t="s">
        <v>11</v>
      </c>
      <c r="G19" s="5" t="s">
        <v>27</v>
      </c>
      <c r="H19" s="26">
        <v>0.004421296296296295</v>
      </c>
    </row>
    <row r="20" spans="2:8" ht="18" customHeight="1">
      <c r="B20" s="5">
        <v>12</v>
      </c>
      <c r="C20" s="5">
        <v>11</v>
      </c>
      <c r="D20" s="5" t="s">
        <v>21</v>
      </c>
      <c r="E20" s="5">
        <v>5</v>
      </c>
      <c r="F20" s="5" t="s">
        <v>11</v>
      </c>
      <c r="G20" s="52" t="s">
        <v>27</v>
      </c>
      <c r="H20" s="26">
        <v>0.0044212962962962956</v>
      </c>
    </row>
    <row r="21" spans="2:8" ht="18" customHeight="1">
      <c r="B21" s="5">
        <v>14</v>
      </c>
      <c r="C21" s="5">
        <v>105</v>
      </c>
      <c r="D21" s="3" t="s">
        <v>36</v>
      </c>
      <c r="E21" s="4">
        <v>5</v>
      </c>
      <c r="F21" s="4" t="s">
        <v>11</v>
      </c>
      <c r="G21" s="51" t="s">
        <v>122</v>
      </c>
      <c r="H21" s="26">
        <v>0.004432870370370372</v>
      </c>
    </row>
    <row r="22" spans="2:8" ht="18" customHeight="1">
      <c r="B22" s="5">
        <v>15</v>
      </c>
      <c r="C22" s="5">
        <v>165</v>
      </c>
      <c r="D22" s="20" t="s">
        <v>89</v>
      </c>
      <c r="E22" s="20">
        <v>4</v>
      </c>
      <c r="F22" s="20" t="s">
        <v>11</v>
      </c>
      <c r="G22" s="55" t="s">
        <v>94</v>
      </c>
      <c r="H22" s="26">
        <v>0.004467592592592589</v>
      </c>
    </row>
    <row r="23" spans="2:8" ht="18" customHeight="1">
      <c r="B23" s="5">
        <v>16</v>
      </c>
      <c r="C23" s="5">
        <v>145</v>
      </c>
      <c r="D23" s="3" t="s">
        <v>79</v>
      </c>
      <c r="E23" s="4">
        <v>5</v>
      </c>
      <c r="F23" s="4" t="s">
        <v>68</v>
      </c>
      <c r="G23" s="54" t="s">
        <v>116</v>
      </c>
      <c r="H23" s="26">
        <v>0.004502314814814813</v>
      </c>
    </row>
    <row r="24" spans="2:8" ht="18" customHeight="1">
      <c r="B24" s="5">
        <v>17</v>
      </c>
      <c r="C24" s="5">
        <v>71</v>
      </c>
      <c r="D24" s="13" t="s">
        <v>55</v>
      </c>
      <c r="E24" s="13">
        <v>6</v>
      </c>
      <c r="F24" s="16" t="s">
        <v>11</v>
      </c>
      <c r="G24" s="13" t="s">
        <v>31</v>
      </c>
      <c r="H24" s="26">
        <v>0.004583333333333333</v>
      </c>
    </row>
    <row r="25" spans="2:8" ht="18" customHeight="1">
      <c r="B25" s="5">
        <v>18</v>
      </c>
      <c r="C25" s="5">
        <v>95</v>
      </c>
      <c r="D25" s="16" t="s">
        <v>65</v>
      </c>
      <c r="E25" s="16">
        <v>6</v>
      </c>
      <c r="F25" s="16" t="s">
        <v>11</v>
      </c>
      <c r="G25" s="13" t="s">
        <v>32</v>
      </c>
      <c r="H25" s="26">
        <v>0.004583333333333335</v>
      </c>
    </row>
    <row r="26" spans="2:8" ht="18" customHeight="1">
      <c r="B26" s="5">
        <v>19</v>
      </c>
      <c r="C26" s="5">
        <v>75</v>
      </c>
      <c r="D26" s="16" t="s">
        <v>59</v>
      </c>
      <c r="E26" s="16">
        <v>5</v>
      </c>
      <c r="F26" s="16" t="s">
        <v>11</v>
      </c>
      <c r="G26" s="13" t="s">
        <v>31</v>
      </c>
      <c r="H26" s="26">
        <v>0.004594907407407409</v>
      </c>
    </row>
    <row r="27" spans="2:8" ht="18" customHeight="1">
      <c r="B27" s="5">
        <v>20</v>
      </c>
      <c r="C27" s="5">
        <v>91</v>
      </c>
      <c r="D27" s="16" t="s">
        <v>61</v>
      </c>
      <c r="E27" s="16">
        <v>5</v>
      </c>
      <c r="F27" s="16" t="s">
        <v>11</v>
      </c>
      <c r="G27" s="13" t="s">
        <v>32</v>
      </c>
      <c r="H27" s="26">
        <v>0.004618055555555556</v>
      </c>
    </row>
    <row r="28" spans="2:8" ht="18" customHeight="1">
      <c r="B28" s="5">
        <v>21</v>
      </c>
      <c r="C28" s="5">
        <v>155</v>
      </c>
      <c r="D28" s="20" t="s">
        <v>86</v>
      </c>
      <c r="E28" s="20">
        <v>4</v>
      </c>
      <c r="F28" s="20" t="s">
        <v>11</v>
      </c>
      <c r="G28" s="20" t="s">
        <v>88</v>
      </c>
      <c r="H28" s="26">
        <v>0.004629629629629629</v>
      </c>
    </row>
    <row r="29" spans="2:8" ht="18" customHeight="1">
      <c r="B29" s="5">
        <v>22</v>
      </c>
      <c r="C29" s="5">
        <v>103</v>
      </c>
      <c r="D29" s="3" t="s">
        <v>40</v>
      </c>
      <c r="E29" s="4">
        <v>6</v>
      </c>
      <c r="F29" s="4" t="s">
        <v>11</v>
      </c>
      <c r="G29" s="13" t="s">
        <v>131</v>
      </c>
      <c r="H29" s="26">
        <v>0.004641203703703703</v>
      </c>
    </row>
    <row r="30" spans="2:8" ht="18" customHeight="1">
      <c r="B30" s="5">
        <v>23</v>
      </c>
      <c r="C30" s="5">
        <v>15</v>
      </c>
      <c r="D30" s="5" t="s">
        <v>25</v>
      </c>
      <c r="E30" s="5">
        <v>3</v>
      </c>
      <c r="F30" s="5" t="s">
        <v>11</v>
      </c>
      <c r="G30" s="5" t="s">
        <v>27</v>
      </c>
      <c r="H30" s="26">
        <v>0.004756944444444442</v>
      </c>
    </row>
    <row r="31" spans="2:8" ht="18" customHeight="1">
      <c r="B31" s="5">
        <v>24</v>
      </c>
      <c r="C31" s="5">
        <v>73</v>
      </c>
      <c r="D31" s="13" t="s">
        <v>57</v>
      </c>
      <c r="E31" s="16">
        <v>6</v>
      </c>
      <c r="F31" s="16" t="s">
        <v>11</v>
      </c>
      <c r="G31" s="13" t="s">
        <v>31</v>
      </c>
      <c r="H31" s="26">
        <v>0.004768518518518517</v>
      </c>
    </row>
    <row r="32" spans="2:8" ht="18" customHeight="1">
      <c r="B32" s="5">
        <v>25</v>
      </c>
      <c r="C32" s="5">
        <v>161</v>
      </c>
      <c r="D32" s="20" t="s">
        <v>97</v>
      </c>
      <c r="E32" s="20">
        <v>6</v>
      </c>
      <c r="F32" s="20" t="s">
        <v>11</v>
      </c>
      <c r="G32" s="20" t="s">
        <v>98</v>
      </c>
      <c r="H32" s="26">
        <v>0.004780092592592592</v>
      </c>
    </row>
    <row r="33" spans="2:8" ht="18" customHeight="1">
      <c r="B33" s="5">
        <v>25</v>
      </c>
      <c r="C33" s="5">
        <v>93</v>
      </c>
      <c r="D33" s="16" t="s">
        <v>63</v>
      </c>
      <c r="E33" s="16">
        <v>5</v>
      </c>
      <c r="F33" s="16" t="s">
        <v>11</v>
      </c>
      <c r="G33" s="13" t="s">
        <v>32</v>
      </c>
      <c r="H33" s="26">
        <v>0.004780092592592593</v>
      </c>
    </row>
    <row r="34" spans="2:8" ht="18" customHeight="1">
      <c r="B34" s="5">
        <v>27</v>
      </c>
      <c r="C34" s="5">
        <v>113</v>
      </c>
      <c r="D34" s="3" t="s">
        <v>43</v>
      </c>
      <c r="E34" s="4">
        <v>5</v>
      </c>
      <c r="F34" s="4" t="s">
        <v>11</v>
      </c>
      <c r="G34" s="13" t="s">
        <v>132</v>
      </c>
      <c r="H34" s="26">
        <v>0.0048148148148148134</v>
      </c>
    </row>
    <row r="35" spans="2:8" ht="18" customHeight="1">
      <c r="B35" s="5">
        <v>27</v>
      </c>
      <c r="C35" s="5">
        <v>171</v>
      </c>
      <c r="D35" s="20" t="s">
        <v>95</v>
      </c>
      <c r="E35" s="20">
        <v>4</v>
      </c>
      <c r="F35" s="20" t="s">
        <v>11</v>
      </c>
      <c r="G35" s="20" t="s">
        <v>98</v>
      </c>
      <c r="H35" s="26">
        <v>0.004814814814814815</v>
      </c>
    </row>
    <row r="36" spans="2:8" ht="18" customHeight="1">
      <c r="B36" s="5">
        <v>29</v>
      </c>
      <c r="C36" s="5">
        <v>2</v>
      </c>
      <c r="D36" s="48" t="s">
        <v>53</v>
      </c>
      <c r="E36" s="5">
        <v>3</v>
      </c>
      <c r="F36" s="5" t="s">
        <v>11</v>
      </c>
      <c r="G36" s="42" t="s">
        <v>32</v>
      </c>
      <c r="H36" s="57" t="s">
        <v>142</v>
      </c>
    </row>
    <row r="37" spans="2:8" ht="18" customHeight="1">
      <c r="B37" s="5">
        <v>30</v>
      </c>
      <c r="C37" s="5">
        <v>181</v>
      </c>
      <c r="D37" s="20" t="s">
        <v>128</v>
      </c>
      <c r="E37" s="20">
        <v>5</v>
      </c>
      <c r="F37" s="6" t="s">
        <v>129</v>
      </c>
      <c r="G37" s="5" t="s">
        <v>130</v>
      </c>
      <c r="H37" s="26">
        <v>0.004884259259259259</v>
      </c>
    </row>
    <row r="38" spans="2:8" ht="18" customHeight="1">
      <c r="B38" s="5">
        <v>31</v>
      </c>
      <c r="C38" s="5">
        <v>163</v>
      </c>
      <c r="D38" s="20" t="s">
        <v>90</v>
      </c>
      <c r="E38" s="20">
        <v>6</v>
      </c>
      <c r="F38" s="20" t="s">
        <v>11</v>
      </c>
      <c r="G38" s="20" t="s">
        <v>94</v>
      </c>
      <c r="H38" s="26">
        <v>0.004895833333333332</v>
      </c>
    </row>
    <row r="39" spans="2:8" ht="18" customHeight="1">
      <c r="B39" s="5">
        <v>32</v>
      </c>
      <c r="C39" s="5">
        <v>125</v>
      </c>
      <c r="D39" s="3" t="s">
        <v>45</v>
      </c>
      <c r="E39" s="4">
        <v>4</v>
      </c>
      <c r="F39" s="4" t="s">
        <v>11</v>
      </c>
      <c r="G39" s="51" t="s">
        <v>125</v>
      </c>
      <c r="H39" s="57" t="s">
        <v>143</v>
      </c>
    </row>
    <row r="40" spans="2:8" ht="18" customHeight="1">
      <c r="B40" s="5">
        <v>33</v>
      </c>
      <c r="C40" s="5">
        <v>173</v>
      </c>
      <c r="D40" s="20" t="s">
        <v>134</v>
      </c>
      <c r="E40" s="20">
        <v>3</v>
      </c>
      <c r="F40" s="20" t="s">
        <v>113</v>
      </c>
      <c r="G40" s="20" t="s">
        <v>98</v>
      </c>
      <c r="H40" s="26">
        <v>0.005347222222222222</v>
      </c>
    </row>
    <row r="41" spans="2:8" ht="18" customHeight="1">
      <c r="B41" s="5">
        <v>34</v>
      </c>
      <c r="C41" s="5">
        <v>183</v>
      </c>
      <c r="D41" s="5" t="s">
        <v>139</v>
      </c>
      <c r="E41" s="20">
        <v>2</v>
      </c>
      <c r="F41" s="6" t="s">
        <v>113</v>
      </c>
      <c r="G41" s="5" t="s">
        <v>115</v>
      </c>
      <c r="H41" s="26">
        <v>0.005590277777777777</v>
      </c>
    </row>
    <row r="42" spans="2:8" ht="18" customHeight="1">
      <c r="B42" s="5">
        <v>34</v>
      </c>
      <c r="C42" s="5">
        <v>185</v>
      </c>
      <c r="D42" s="5" t="s">
        <v>141</v>
      </c>
      <c r="E42" s="20">
        <v>2</v>
      </c>
      <c r="F42" s="6" t="s">
        <v>113</v>
      </c>
      <c r="G42" s="5" t="s">
        <v>115</v>
      </c>
      <c r="H42" s="26">
        <v>0.005590277777777777</v>
      </c>
    </row>
    <row r="43" spans="2:8" ht="18" customHeight="1">
      <c r="B43" s="5">
        <v>36</v>
      </c>
      <c r="C43" s="5">
        <v>175</v>
      </c>
      <c r="D43" s="20" t="s">
        <v>137</v>
      </c>
      <c r="E43" s="20">
        <v>2</v>
      </c>
      <c r="F43" s="6" t="s">
        <v>113</v>
      </c>
      <c r="G43" s="20" t="s">
        <v>136</v>
      </c>
      <c r="H43" s="26">
        <v>0.0059375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miyamae</dc:creator>
  <cp:keywords/>
  <dc:description/>
  <cp:lastModifiedBy>yousuke</cp:lastModifiedBy>
  <cp:lastPrinted>2011-10-22T13:23:42Z</cp:lastPrinted>
  <dcterms:created xsi:type="dcterms:W3CDTF">2011-03-17T06:08:33Z</dcterms:created>
  <dcterms:modified xsi:type="dcterms:W3CDTF">2011-10-31T05:52:37Z</dcterms:modified>
  <cp:category/>
  <cp:version/>
  <cp:contentType/>
  <cp:contentStatus/>
</cp:coreProperties>
</file>